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Főösszesítő" sheetId="1" r:id="rId1"/>
    <sheet name="Áramellátás" sheetId="2" r:id="rId2"/>
    <sheet name="Pálya" sheetId="3" r:id="rId3"/>
    <sheet name="TBSZ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Database">[1]Megrendelők!$A$1:$C$309</definedName>
    <definedName name="Ár_korrekció">#REF!</definedName>
    <definedName name="árforma">#REF!</definedName>
    <definedName name="Fv_összesen">'[3]Bontási tételek'!$H$40</definedName>
    <definedName name="_xlnm.Extract">[4]ALK!#REF!</definedName>
    <definedName name="kivitelező">#REF!</definedName>
    <definedName name="_xlnm.Criteria">[4]ALK!#REF!</definedName>
    <definedName name="megrendelő">#REF!</definedName>
    <definedName name="nyereség_szorzó">#REF!</definedName>
    <definedName name="_xlnm.Print_Titles" localSheetId="1">Áramellátás!$1:$1</definedName>
    <definedName name="_xlnm.Print_Titles" localSheetId="2">Pálya!$1:$1</definedName>
    <definedName name="_xlnm.Print_Titles" localSheetId="3">TBSZ!$1:$1</definedName>
    <definedName name="_xlnm.Print_Area" localSheetId="3">TBSZ!$A$1:$I$22</definedName>
    <definedName name="_xlnm.Print_Area">#REF!</definedName>
  </definedNames>
  <calcPr calcId="145621" fullCalcOnLoad="1"/>
</workbook>
</file>

<file path=xl/calcChain.xml><?xml version="1.0" encoding="utf-8"?>
<calcChain xmlns="http://schemas.openxmlformats.org/spreadsheetml/2006/main">
  <c r="D16" i="4" l="1"/>
  <c r="D20" i="1"/>
</calcChain>
</file>

<file path=xl/sharedStrings.xml><?xml version="1.0" encoding="utf-8"?>
<sst xmlns="http://schemas.openxmlformats.org/spreadsheetml/2006/main" count="186" uniqueCount="107">
  <si>
    <t>KÖLTSÉGVETÉSI FŐÖSSZESÍTŐ</t>
  </si>
  <si>
    <t>18-as villamos vonal részleges felújítása</t>
  </si>
  <si>
    <t>a Széll Kálmán tér és Déli pályaudva közötti szakaszon</t>
  </si>
  <si>
    <t>Nettó ár [Ft]</t>
  </si>
  <si>
    <t>1.</t>
  </si>
  <si>
    <t>Pályafenntartási munkák</t>
  </si>
  <si>
    <t>2.</t>
  </si>
  <si>
    <t>Áramellátási munkák</t>
  </si>
  <si>
    <t>3.</t>
  </si>
  <si>
    <t>Pályafenntartási munkákhoz kapcsolódó jelzőberendezési feladatok</t>
  </si>
  <si>
    <t>4.</t>
  </si>
  <si>
    <t>Vendégkitérő telepítése és elbontása, 2 csoport</t>
  </si>
  <si>
    <t>5.</t>
  </si>
  <si>
    <t>Összesen:</t>
  </si>
  <si>
    <t>6.</t>
  </si>
  <si>
    <t>Tartalékkeret, 5%</t>
  </si>
  <si>
    <t>7.</t>
  </si>
  <si>
    <t>Mindösszesen:</t>
  </si>
  <si>
    <t>Dátum:</t>
  </si>
  <si>
    <t>aláírás</t>
  </si>
  <si>
    <t>Sorsz</t>
  </si>
  <si>
    <t>Tétel rövid megnevezése</t>
  </si>
  <si>
    <t>Mennyiségi egység</t>
  </si>
  <si>
    <t>Mennyiség</t>
  </si>
  <si>
    <t>Anyag egységár (Ft)</t>
  </si>
  <si>
    <t>Díj             egységár (Ft)</t>
  </si>
  <si>
    <t>Anyag összesen (Ft)</t>
  </si>
  <si>
    <t>Díj összesen (Ft)</t>
  </si>
  <si>
    <t>A + D összesen (Ft)</t>
  </si>
  <si>
    <t>Poligon szekrény (nagyteherbírású - Főmterv típusúra) cseréje a Jakobinusok terén</t>
  </si>
  <si>
    <t>db</t>
  </si>
  <si>
    <t>Jakobinusok tere szívóponti sínbekötések cseréje 240 mm2 Cu</t>
  </si>
  <si>
    <t>fm</t>
  </si>
  <si>
    <t>Krisztina krt. 25. előtti sínösszekötés létesítése (240 mm2 Cu felfűzve)</t>
  </si>
  <si>
    <t>Poligon szekrény (nagyteherbírású - Főmterv típusúra) cseréje a Krisztina krt. 25. előtt</t>
  </si>
  <si>
    <t>Hajnóczy József u. előtti sínösszekötés létesítése (240 mm2 Cu felfűzve)</t>
  </si>
  <si>
    <t>Poligon szekrény (nagyteherbírású - Főmterv típusúra) cseréje a Hajnóczy József u. előtt</t>
  </si>
  <si>
    <t>Maros u. előtti sínösszekötés létesítése (240 mm2 Cu felfűzve)</t>
  </si>
  <si>
    <t>8.</t>
  </si>
  <si>
    <t>Poligon szekrény (nagyteherbírású - Főmterv típusúra) cseréje a Maros u. előtt</t>
  </si>
  <si>
    <t>9.</t>
  </si>
  <si>
    <t>Magyar jakobinusok tere előtti sínösszekötés létesítése (240 mm2 Cu felfűzve)</t>
  </si>
  <si>
    <t>10.</t>
  </si>
  <si>
    <t>Poligon szekrény (nagyteherbírású - Főmterv típusúra) cseréje a Magyar jakobinusok tere előtt</t>
  </si>
  <si>
    <t>11.</t>
  </si>
  <si>
    <t>Alkotás u. 1. előtti sínösszekötés létesítése (240 mm2 Cu felfűzve)</t>
  </si>
  <si>
    <t>12.</t>
  </si>
  <si>
    <t>Poligon szekrény (nagyteherbírású - Főmterv típusúra) cseréje a Alkotás u. 1. előtt</t>
  </si>
  <si>
    <t>13.</t>
  </si>
  <si>
    <t>Alkotás u. 3. előtti sínösszekötés létesítése (240 mm2 Cu felfűzve)</t>
  </si>
  <si>
    <t>14.</t>
  </si>
  <si>
    <t>Poligon szekrény (nagyteherbírású - Főmterv típusúra) cseréje a Alkotás u. 3. előtt</t>
  </si>
  <si>
    <t>Anyag összesen   (Ft)</t>
  </si>
  <si>
    <t>Aszfalt szélvágás</t>
  </si>
  <si>
    <t>m</t>
  </si>
  <si>
    <t>Beton szélvágás</t>
  </si>
  <si>
    <t>Terelő elemek bontása</t>
  </si>
  <si>
    <t>Szegély bontása</t>
  </si>
  <si>
    <t>RAFS (59R2) felépítmény bontása vasbeton pályalemezig alapbetonnal, aszfalt burkolattal</t>
  </si>
  <si>
    <t>vm</t>
  </si>
  <si>
    <t>Átszelés bontása (bbtfa)</t>
  </si>
  <si>
    <t>csoport</t>
  </si>
  <si>
    <t>Kitérők bontása 100/100 (bbtfa)</t>
  </si>
  <si>
    <t>Meglévő víztelenítő szekrény bontás</t>
  </si>
  <si>
    <t>RAFS (59R2) felépítmény építése bazaltbeton burkolattal</t>
  </si>
  <si>
    <t>Erősített víztelenítő szekrény beépítés, a csatornabekötésig történő tisztítással</t>
  </si>
  <si>
    <t>Terelő elemsor elhelyezése</t>
  </si>
  <si>
    <t>Ph átszelés építése bebetonozott talpfán, rezgéscsillapító műanyag paplan ágyazással</t>
  </si>
  <si>
    <t>vPh 100/100 kitérő építése bebetonozott talpfán, rezgéscsillapító műanyag paplan ágyazással, váltófűtéssel, vízelvezetéssel</t>
  </si>
  <si>
    <t>vPh 100/100e elektromos állítású kitérő építése bebetonozott talpfán, rezgéscsillapító műanyag paplan ágyazással, váltófűtéssel, vízelvezetéssel</t>
  </si>
  <si>
    <t>Vg48/59R2 átmenet beépítés</t>
  </si>
  <si>
    <t>Vg48-as sín hegesztése (ET vagy AT)</t>
  </si>
  <si>
    <t>59R2 sín hegesztés</t>
  </si>
  <si>
    <t>Vg48/59R2 rugalmassági átmenet kialakítása, eltérő rugóállandójú felépítmények között</t>
  </si>
  <si>
    <t>Szegély építés</t>
  </si>
  <si>
    <t>Útpálya csatlakozás kialakítása, építése (marás, szőnyegezés)</t>
  </si>
  <si>
    <t>m2</t>
  </si>
  <si>
    <t>Rugalmas szalag elhelyezése útcsatlakozásnál</t>
  </si>
  <si>
    <t>Forgalomtechnikai burkolatjel felfestése</t>
  </si>
  <si>
    <t>Vágányzónában lévő aknafedlap cseréje</t>
  </si>
  <si>
    <t>Síncsiszolás forgalombahelyezés előtt</t>
  </si>
  <si>
    <t>Anyag             összesen (Ft)</t>
  </si>
  <si>
    <t>Díj             összesen (Ft)</t>
  </si>
  <si>
    <t>A + D Összesen (Ft)</t>
  </si>
  <si>
    <t>Bontási munkák</t>
  </si>
  <si>
    <t>Váltóhajtómű bontása földszekrénnyel</t>
  </si>
  <si>
    <t>Váltófűtés fűtőrúdjának, fűtés védőcsövének és sínszekrényeinek leszerelése, az előírt telephelyre történő elszállítással együtt.</t>
  </si>
  <si>
    <t>Csatlakozó kábelalépítmények bontása</t>
  </si>
  <si>
    <t>klt</t>
  </si>
  <si>
    <t>Csatlakozó kábelek bontása váltóállítás</t>
  </si>
  <si>
    <t>Csatlakozó kábelek védelembe helyezése váltófűtés</t>
  </si>
  <si>
    <t>Építési munkák</t>
  </si>
  <si>
    <t>új HW 61.1 AVV-ZVV váltóállító berendezés beépítése földszekrénnyel</t>
  </si>
  <si>
    <t>Váltó fűtőrúd (600 V DC, 900 W) sínre szerelt védőcsővel, Rittal GA 9108210 típ. kötésdobozzal felszerelve bekötve.</t>
  </si>
  <si>
    <t>Váltófűtés sínszekrény felcsavarozható beépítéssel. (BKV szabvány)</t>
  </si>
  <si>
    <t>Vízelvezetés bekötése csatornarendszerbe</t>
  </si>
  <si>
    <t>Váltóállítás kábeleinek behúzása alépítménybe, bekötése</t>
  </si>
  <si>
    <t>Szükséges mérések és jegyzőkönyvek</t>
  </si>
  <si>
    <t>A berendezés élesztése, próbaüzem</t>
  </si>
  <si>
    <t>óra</t>
  </si>
  <si>
    <t>mérnök-óra</t>
  </si>
  <si>
    <t>15.</t>
  </si>
  <si>
    <t>Megvalósulási dokumentáció készítése</t>
  </si>
  <si>
    <t>ei.</t>
  </si>
  <si>
    <t>Mindösszesen TBSZ:</t>
  </si>
  <si>
    <t>Mindösszesen PÁLYA:</t>
  </si>
  <si>
    <t>Mindösszesen ÁRAMELLÁTÁS: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</si>
</sst>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Ft&quot;;\-#,##0\ &quot;Ft&quot;"/>
    <numFmt numFmtId="6" formatCode="#,##0\ &quot;Ft&quot;;[Red]\-#,##0\ &quot;Ft&quot;"/>
    <numFmt numFmtId="8" formatCode="#,##0.00\ &quot;Ft&quot;;[Red]\-#,##0.00\ &quot;Ft&quot;"/>
    <numFmt numFmtId="42" formatCode="_-* #,##0\ &quot;Ft&quot;_-;\-* #,##0\ &quot;Ft&quot;_-;_-* &quot;-&quot;\ &quot;Ft&quot;_-;_-@_-"/>
    <numFmt numFmtId="164" formatCode="###\-###\-####"/>
    <numFmt numFmtId="165" formatCode="yyyy/mm/dd;@"/>
    <numFmt numFmtId="166" formatCode="[&lt;=9999999]##\-##\-###;##\-##\-###\-#"/>
    <numFmt numFmtId="167" formatCode="###0"/>
    <numFmt numFmtId="168" formatCode="#,##0.00\ \k\g;[Red]\-#,##0.00\ \k\g"/>
    <numFmt numFmtId="169" formatCode="#,##0\ \k\g;[Red]\-#,##0\ \k\g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2"/>
      <name val="Arial CE"/>
      <charset val="238"/>
    </font>
    <font>
      <sz val="12"/>
      <name val="Times New Roman"/>
      <family val="1"/>
    </font>
    <font>
      <sz val="12"/>
      <color indexed="8"/>
      <name val="Times New Roman"/>
      <family val="1"/>
      <charset val="238"/>
    </font>
    <font>
      <sz val="11"/>
      <name val="Times New Roman"/>
      <family val="1"/>
    </font>
    <font>
      <sz val="12"/>
      <name val="Times New Roman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darkUp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0" fontId="12" fillId="0" borderId="0"/>
    <xf numFmtId="164" fontId="1" fillId="0" borderId="0">
      <alignment horizontal="right" vertical="top" indent="1"/>
      <protection locked="0" hidden="1"/>
    </xf>
    <xf numFmtId="165" fontId="1" fillId="0" borderId="0">
      <alignment horizontal="center" vertical="top"/>
      <protection locked="0" hidden="1"/>
    </xf>
    <xf numFmtId="166" fontId="20" fillId="0" borderId="0" applyFont="0" applyFill="0" applyBorder="0" applyAlignment="0" applyProtection="0">
      <alignment horizontal="right" vertical="top"/>
      <protection locked="0"/>
    </xf>
    <xf numFmtId="167" fontId="20" fillId="0" borderId="0" applyFont="0" applyFill="0" applyBorder="0" applyAlignment="0" applyProtection="0">
      <alignment horizontal="right" vertical="top"/>
      <protection locked="0"/>
    </xf>
    <xf numFmtId="8" fontId="20" fillId="0" borderId="0" applyFont="0" applyFill="0" applyBorder="0" applyProtection="0">
      <alignment horizontal="right" vertical="top"/>
      <protection locked="0"/>
    </xf>
    <xf numFmtId="6" fontId="20" fillId="0" borderId="0" applyFont="0" applyFill="0" applyBorder="0" applyProtection="0">
      <alignment horizontal="right" vertical="top"/>
      <protection locked="0"/>
    </xf>
    <xf numFmtId="168" fontId="20" fillId="0" borderId="0" applyFont="0" applyFill="0" applyBorder="0" applyProtection="0">
      <alignment horizontal="right" vertical="top"/>
      <protection locked="0"/>
    </xf>
    <xf numFmtId="169" fontId="20" fillId="0" borderId="0" applyFont="0" applyFill="0" applyBorder="0" applyProtection="0">
      <alignment horizontal="right" vertical="top"/>
      <protection locked="0"/>
    </xf>
  </cellStyleXfs>
  <cellXfs count="7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left" vertical="center" wrapText="1"/>
    </xf>
    <xf numFmtId="0" fontId="14" fillId="0" borderId="3" xfId="2" applyFont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5" fontId="14" fillId="0" borderId="3" xfId="2" applyNumberFormat="1" applyFont="1" applyBorder="1" applyAlignment="1">
      <alignment horizontal="right" vertical="center" wrapText="1"/>
    </xf>
    <xf numFmtId="0" fontId="14" fillId="0" borderId="3" xfId="2" applyFont="1" applyBorder="1" applyAlignment="1">
      <alignment wrapText="1"/>
    </xf>
    <xf numFmtId="0" fontId="14" fillId="0" borderId="1" xfId="2" applyFont="1" applyBorder="1"/>
    <xf numFmtId="0" fontId="14" fillId="0" borderId="0" xfId="2" applyFont="1"/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5" fontId="14" fillId="0" borderId="1" xfId="2" applyNumberFormat="1" applyFont="1" applyBorder="1" applyAlignment="1">
      <alignment horizontal="right" vertical="center" wrapText="1"/>
    </xf>
    <xf numFmtId="0" fontId="14" fillId="0" borderId="1" xfId="2" applyFont="1" applyBorder="1" applyAlignment="1">
      <alignment wrapText="1"/>
    </xf>
    <xf numFmtId="0" fontId="14" fillId="0" borderId="1" xfId="2" applyFont="1" applyBorder="1" applyAlignment="1">
      <alignment horizontal="center" vertical="center" wrapText="1"/>
    </xf>
    <xf numFmtId="0" fontId="12" fillId="0" borderId="0" xfId="2"/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3" fontId="14" fillId="0" borderId="1" xfId="2" applyNumberFormat="1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2" fillId="0" borderId="0" xfId="2" applyAlignment="1">
      <alignment horizontal="center" vertical="center"/>
    </xf>
    <xf numFmtId="0" fontId="12" fillId="0" borderId="0" xfId="2" applyAlignment="1">
      <alignment vertical="center" wrapText="1"/>
    </xf>
    <xf numFmtId="0" fontId="12" fillId="0" borderId="0" xfId="2" applyAlignment="1">
      <alignment horizontal="center" vertical="center" wrapText="1"/>
    </xf>
    <xf numFmtId="3" fontId="12" fillId="0" borderId="0" xfId="2" applyNumberForma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left" vertical="center" indent="1"/>
    </xf>
    <xf numFmtId="0" fontId="16" fillId="0" borderId="1" xfId="0" applyFont="1" applyBorder="1"/>
    <xf numFmtId="0" fontId="16" fillId="0" borderId="0" xfId="0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5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3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2" fontId="14" fillId="0" borderId="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0" fillId="0" borderId="0" xfId="0" applyBorder="1"/>
    <xf numFmtId="0" fontId="17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5" fontId="14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/>
    <xf numFmtId="0" fontId="21" fillId="0" borderId="1" xfId="0" applyFont="1" applyBorder="1"/>
  </cellXfs>
  <cellStyles count="11">
    <cellStyle name="cikkszám" xfId="3"/>
    <cellStyle name="dátum" xfId="4"/>
    <cellStyle name="ÉMIR" xfId="5"/>
    <cellStyle name="Kódszám" xfId="6"/>
    <cellStyle name="Normál" xfId="0" builtinId="0"/>
    <cellStyle name="Normál 2" xfId="2"/>
    <cellStyle name="Normal_Alap 1200" xfId="1"/>
    <cellStyle name="Pénz" xfId="7"/>
    <cellStyle name="Pénz [0]" xfId="8"/>
    <cellStyle name="Súly" xfId="9"/>
    <cellStyle name="Súly [0]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zorz&#243;k%20sz&#225;zal&#233;k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369;szaki%20dokument&#225;ci&#243;/&#193;razatlan_ktsgvet&#233;s_Attila_D&#233;li%20pu%20TBSZ_JAV&#205;TOT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Dokumentumok/T/BKV/villamos/00_TERVEK/Combin&#243;%20kibe&#225;ll&#243;%20I.%20&#252;tem_kiviteli%20tervek%2020101210/ENERGIAELL&#193;T&#193;S/4097-00-KIV-JVF/4097-00-KIV-JVF-01/DIGIT&#193;LIS/FV%20Beruh&#225;z&#225;si%20k&#246;lts&#233;gbecsl&#233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katr&#233;sze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grendelők"/>
    </sheetNames>
    <sheetDataSet>
      <sheetData sheetId="0" refreshError="1">
        <row r="1">
          <cell r="A1" t="str">
            <v>Cég megnevezése</v>
          </cell>
          <cell r="B1" t="str">
            <v>Nyereség  % -ban</v>
          </cell>
          <cell r="C1" t="str">
            <v>Anyag igazgatás % - ban</v>
          </cell>
        </row>
        <row r="2">
          <cell r="A2" t="str">
            <v>NULLSZALDÓS</v>
          </cell>
          <cell r="B2">
            <v>1</v>
          </cell>
          <cell r="C2">
            <v>1</v>
          </cell>
        </row>
        <row r="3">
          <cell r="A3" t="str">
            <v>BKV ZRt.</v>
          </cell>
          <cell r="B3">
            <v>3</v>
          </cell>
          <cell r="C3">
            <v>3</v>
          </cell>
        </row>
        <row r="4">
          <cell r="A4" t="str">
            <v>KISBERUHÁZÁS</v>
          </cell>
          <cell r="B4">
            <v>5</v>
          </cell>
          <cell r="C4">
            <v>6</v>
          </cell>
        </row>
        <row r="5">
          <cell r="A5" t="str">
            <v>MAGÁN BERUHÁZÁS</v>
          </cell>
          <cell r="B5">
            <v>20</v>
          </cell>
          <cell r="C5">
            <v>8</v>
          </cell>
        </row>
        <row r="6">
          <cell r="A6" t="str">
            <v>NAGYBERUHÁZÁS</v>
          </cell>
          <cell r="B6">
            <v>25</v>
          </cell>
          <cell r="C6">
            <v>10</v>
          </cell>
        </row>
        <row r="8">
          <cell r="A8" t="str">
            <v>MEGNEVEZÉS</v>
          </cell>
          <cell r="B8" t="str">
            <v>2009.</v>
          </cell>
          <cell r="C8" t="str">
            <v>2012.</v>
          </cell>
        </row>
        <row r="9">
          <cell r="A9" t="str">
            <v>Kiem. mérnök</v>
          </cell>
          <cell r="B9">
            <v>26880</v>
          </cell>
          <cell r="C9">
            <v>26880</v>
          </cell>
        </row>
        <row r="10">
          <cell r="A10" t="str">
            <v>Mérnök</v>
          </cell>
          <cell r="B10">
            <v>13440</v>
          </cell>
          <cell r="C10">
            <v>13440</v>
          </cell>
        </row>
        <row r="11">
          <cell r="A11" t="str">
            <v>Kezdő mérnök</v>
          </cell>
          <cell r="B11">
            <v>6720</v>
          </cell>
          <cell r="C11">
            <v>6720</v>
          </cell>
        </row>
        <row r="12">
          <cell r="A12" t="str">
            <v>Segéd tervező</v>
          </cell>
          <cell r="B12">
            <v>5040</v>
          </cell>
          <cell r="C12">
            <v>5040</v>
          </cell>
        </row>
        <row r="13">
          <cell r="A13" t="str">
            <v>Kiem. szakmunkás</v>
          </cell>
          <cell r="B13">
            <v>4480</v>
          </cell>
          <cell r="C13">
            <v>4480</v>
          </cell>
        </row>
        <row r="14">
          <cell r="A14" t="str">
            <v>Szakmunkás</v>
          </cell>
          <cell r="B14">
            <v>3920</v>
          </cell>
          <cell r="C14">
            <v>3920</v>
          </cell>
        </row>
        <row r="15">
          <cell r="A15" t="str">
            <v>Betanított munkás v. segédmunkás</v>
          </cell>
          <cell r="B15">
            <v>1800</v>
          </cell>
          <cell r="C15">
            <v>1800</v>
          </cell>
        </row>
        <row r="16">
          <cell r="A16" t="str">
            <v>Tornyos szerelő</v>
          </cell>
          <cell r="B16">
            <v>11200</v>
          </cell>
          <cell r="C16">
            <v>11200</v>
          </cell>
        </row>
        <row r="17">
          <cell r="A17" t="str">
            <v>Kosaras</v>
          </cell>
          <cell r="B17">
            <v>8390</v>
          </cell>
          <cell r="C17">
            <v>8390</v>
          </cell>
        </row>
        <row r="18">
          <cell r="A18" t="str">
            <v>IFA billencs</v>
          </cell>
          <cell r="B18">
            <v>8650</v>
          </cell>
          <cell r="C18">
            <v>8650</v>
          </cell>
        </row>
        <row r="19">
          <cell r="A19" t="str">
            <v>IFA 3000 KCR</v>
          </cell>
          <cell r="B19">
            <v>9100</v>
          </cell>
          <cell r="C19">
            <v>9100</v>
          </cell>
        </row>
        <row r="20">
          <cell r="A20" t="str">
            <v>IFA 6000 KCR</v>
          </cell>
          <cell r="B20">
            <v>10350</v>
          </cell>
          <cell r="C20">
            <v>10350</v>
          </cell>
        </row>
        <row r="21">
          <cell r="A21" t="str">
            <v>IFA ADK 70 autódaru</v>
          </cell>
          <cell r="B21">
            <v>9150</v>
          </cell>
          <cell r="C21">
            <v>9150</v>
          </cell>
        </row>
        <row r="22">
          <cell r="A22" t="str">
            <v>IFA ADK 125 autódaru</v>
          </cell>
          <cell r="B22">
            <v>11170</v>
          </cell>
          <cell r="C22">
            <v>11170</v>
          </cell>
        </row>
        <row r="23">
          <cell r="A23" t="str">
            <v>VOLVO 641</v>
          </cell>
          <cell r="B23">
            <v>9630</v>
          </cell>
          <cell r="C23">
            <v>9630</v>
          </cell>
        </row>
        <row r="24">
          <cell r="A24" t="str">
            <v>VOLVO 846</v>
          </cell>
          <cell r="B24">
            <v>20190</v>
          </cell>
          <cell r="C24">
            <v>20190</v>
          </cell>
        </row>
        <row r="25">
          <cell r="A25" t="str">
            <v>ATLAS COPCO</v>
          </cell>
          <cell r="B25">
            <v>13990</v>
          </cell>
          <cell r="C25">
            <v>13990</v>
          </cell>
        </row>
        <row r="26">
          <cell r="A26" t="str">
            <v>Kis gép (BOB-CAT)</v>
          </cell>
          <cell r="B26">
            <v>8130</v>
          </cell>
          <cell r="C26">
            <v>8130</v>
          </cell>
        </row>
        <row r="27">
          <cell r="A27" t="str">
            <v>Dobozos szerviz</v>
          </cell>
          <cell r="B27">
            <v>7170</v>
          </cell>
          <cell r="C27">
            <v>7170</v>
          </cell>
        </row>
        <row r="28">
          <cell r="A28" t="str">
            <v>Ponyvás kisteher</v>
          </cell>
          <cell r="B28">
            <v>7170</v>
          </cell>
          <cell r="C28">
            <v>7170</v>
          </cell>
        </row>
        <row r="29">
          <cell r="A29" t="str">
            <v>Személy</v>
          </cell>
          <cell r="B29">
            <v>3970</v>
          </cell>
          <cell r="C29">
            <v>3970</v>
          </cell>
        </row>
        <row r="30">
          <cell r="A30" t="str">
            <v>Tűzkocsi</v>
          </cell>
          <cell r="B30">
            <v>7910</v>
          </cell>
          <cell r="C30">
            <v>7910</v>
          </cell>
        </row>
        <row r="31">
          <cell r="C31" t="str">
            <v>évi 4%-os béremeléssel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ila_Déli_Pályaép_kapcs_TBSZ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Bontási tételek"/>
      <sheetName val="Építési tételek"/>
      <sheetName val="Díj"/>
      <sheetName val="AnyagÁr"/>
      <sheetName val="ALK"/>
      <sheetName val="Szorzók és %-ok"/>
      <sheetName val="Oszlop festéshez"/>
    </sheetNames>
    <sheetDataSet>
      <sheetData sheetId="0" refreshError="1"/>
      <sheetData sheetId="1">
        <row r="40">
          <cell r="H40">
            <v>25297735</v>
          </cell>
        </row>
      </sheetData>
      <sheetData sheetId="2"/>
      <sheetData sheetId="3" refreshError="1"/>
      <sheetData sheetId="4" refreshError="1"/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zoomScaleNormal="100" zoomScaleSheetLayoutView="100" workbookViewId="0">
      <selection activeCell="H7" sqref="H7"/>
    </sheetView>
  </sheetViews>
  <sheetFormatPr defaultRowHeight="12.75" x14ac:dyDescent="0.2"/>
  <cols>
    <col min="1" max="1" width="6.5703125" style="1" customWidth="1"/>
    <col min="2" max="2" width="56.28515625" style="1" customWidth="1"/>
    <col min="3" max="3" width="4.42578125" style="1" customWidth="1"/>
    <col min="4" max="4" width="15" style="19" customWidth="1"/>
    <col min="5" max="16384" width="9.140625" style="1"/>
  </cols>
  <sheetData>
    <row r="2" spans="1:6" ht="16.5" customHeight="1" x14ac:dyDescent="0.2">
      <c r="B2" s="2" t="s">
        <v>0</v>
      </c>
      <c r="C2" s="2"/>
      <c r="D2" s="2"/>
    </row>
    <row r="3" spans="1:6" ht="7.5" customHeight="1" x14ac:dyDescent="0.2">
      <c r="B3" s="3"/>
      <c r="C3" s="3"/>
      <c r="D3" s="4"/>
    </row>
    <row r="4" spans="1:6" ht="16.5" customHeight="1" x14ac:dyDescent="0.2">
      <c r="B4" s="5" t="s">
        <v>1</v>
      </c>
      <c r="C4" s="5"/>
      <c r="D4" s="5"/>
    </row>
    <row r="5" spans="1:6" ht="16.5" customHeight="1" x14ac:dyDescent="0.2">
      <c r="B5" s="5" t="s">
        <v>2</v>
      </c>
      <c r="C5" s="5"/>
      <c r="D5" s="5"/>
    </row>
    <row r="6" spans="1:6" ht="16.5" customHeight="1" x14ac:dyDescent="0.2">
      <c r="B6" s="6"/>
      <c r="C6" s="7"/>
      <c r="D6" s="8"/>
    </row>
    <row r="7" spans="1:6" ht="16.5" customHeight="1" x14ac:dyDescent="0.2">
      <c r="B7" s="9"/>
      <c r="C7" s="9"/>
      <c r="D7" s="10" t="s">
        <v>3</v>
      </c>
    </row>
    <row r="8" spans="1:6" ht="21" customHeight="1" x14ac:dyDescent="0.2">
      <c r="A8" s="11" t="s">
        <v>4</v>
      </c>
      <c r="B8" s="12" t="s">
        <v>5</v>
      </c>
      <c r="C8" s="13"/>
      <c r="D8" s="14"/>
      <c r="E8" s="3"/>
      <c r="F8" s="3"/>
    </row>
    <row r="9" spans="1:6" ht="15" customHeight="1" x14ac:dyDescent="0.2">
      <c r="A9" s="15"/>
      <c r="B9" s="16"/>
      <c r="C9" s="17"/>
      <c r="D9" s="18"/>
    </row>
    <row r="10" spans="1:6" ht="21" customHeight="1" x14ac:dyDescent="0.2">
      <c r="A10" s="11" t="s">
        <v>6</v>
      </c>
      <c r="B10" s="12" t="s">
        <v>7</v>
      </c>
      <c r="C10" s="13"/>
      <c r="D10" s="14"/>
    </row>
    <row r="11" spans="1:6" ht="15" customHeight="1" x14ac:dyDescent="0.2"/>
    <row r="12" spans="1:6" ht="30.75" customHeight="1" x14ac:dyDescent="0.2">
      <c r="A12" s="11" t="s">
        <v>8</v>
      </c>
      <c r="B12" s="12" t="s">
        <v>9</v>
      </c>
      <c r="C12" s="13"/>
      <c r="D12" s="14"/>
    </row>
    <row r="13" spans="1:6" ht="15" customHeight="1" x14ac:dyDescent="0.2"/>
    <row r="14" spans="1:6" ht="21" customHeight="1" x14ac:dyDescent="0.2">
      <c r="A14" s="11" t="s">
        <v>10</v>
      </c>
      <c r="B14" s="20" t="s">
        <v>11</v>
      </c>
      <c r="D14" s="21"/>
    </row>
    <row r="15" spans="1:6" ht="15" customHeight="1" x14ac:dyDescent="0.2">
      <c r="A15" s="15"/>
    </row>
    <row r="16" spans="1:6" ht="21" customHeight="1" x14ac:dyDescent="0.2">
      <c r="A16" s="11" t="s">
        <v>12</v>
      </c>
      <c r="B16" s="12" t="s">
        <v>13</v>
      </c>
      <c r="C16" s="13"/>
      <c r="D16" s="14"/>
    </row>
    <row r="17" spans="1:4" ht="15" customHeight="1" x14ac:dyDescent="0.2"/>
    <row r="18" spans="1:4" ht="21" customHeight="1" x14ac:dyDescent="0.2">
      <c r="A18" s="11" t="s">
        <v>14</v>
      </c>
      <c r="B18" s="12" t="s">
        <v>15</v>
      </c>
      <c r="C18" s="13"/>
      <c r="D18" s="14"/>
    </row>
    <row r="19" spans="1:4" ht="15" customHeight="1" x14ac:dyDescent="0.2"/>
    <row r="20" spans="1:4" ht="21" customHeight="1" x14ac:dyDescent="0.2">
      <c r="A20" s="22" t="s">
        <v>16</v>
      </c>
      <c r="B20" s="12" t="s">
        <v>17</v>
      </c>
      <c r="C20" s="13"/>
      <c r="D20" s="14">
        <f>SUM(D8:D18)</f>
        <v>0</v>
      </c>
    </row>
    <row r="21" spans="1:4" ht="5.25" customHeight="1" x14ac:dyDescent="0.2"/>
    <row r="22" spans="1:4" ht="6.75" customHeight="1" x14ac:dyDescent="0.2"/>
    <row r="23" spans="1:4" x14ac:dyDescent="0.2">
      <c r="B23" s="1" t="s">
        <v>18</v>
      </c>
    </row>
    <row r="25" spans="1:4" x14ac:dyDescent="0.2">
      <c r="C25" s="23" t="s">
        <v>19</v>
      </c>
      <c r="D25" s="23"/>
    </row>
    <row r="30" spans="1:4" x14ac:dyDescent="0.2">
      <c r="D30" s="24"/>
    </row>
  </sheetData>
  <mergeCells count="4">
    <mergeCell ref="B2:D2"/>
    <mergeCell ref="B4:D4"/>
    <mergeCell ref="B5:D5"/>
    <mergeCell ref="C25:D25"/>
  </mergeCells>
  <printOptions horizontalCentered="1"/>
  <pageMargins left="0.78740157480314965" right="0.74803149606299213" top="0.70866141732283472" bottom="1.4960629921259843" header="0.51181102362204722" footer="0.9055118110236221"/>
  <pageSetup paperSize="9" orientation="portrait" r:id="rId1"/>
  <headerFooter alignWithMargins="0">
    <oddHeader>&amp;L15/TB-440/12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16" sqref="B16"/>
    </sheetView>
  </sheetViews>
  <sheetFormatPr defaultRowHeight="12.75" x14ac:dyDescent="0.2"/>
  <cols>
    <col min="1" max="1" width="6.140625" style="44" bestFit="1" customWidth="1"/>
    <col min="2" max="2" width="42" style="44" customWidth="1"/>
    <col min="3" max="3" width="12.42578125" style="44" customWidth="1"/>
    <col min="4" max="4" width="11.7109375" style="44" bestFit="1" customWidth="1"/>
    <col min="5" max="5" width="10" style="44" bestFit="1" customWidth="1"/>
    <col min="6" max="6" width="9.85546875" style="44" customWidth="1"/>
    <col min="7" max="7" width="20.140625" style="44" customWidth="1"/>
    <col min="8" max="8" width="12.85546875" style="44" customWidth="1"/>
    <col min="9" max="9" width="11.140625" style="44" customWidth="1"/>
    <col min="10" max="16384" width="9.140625" style="44"/>
  </cols>
  <sheetData>
    <row r="1" spans="1:9" s="29" customFormat="1" ht="47.25" x14ac:dyDescent="0.25">
      <c r="A1" s="25" t="s">
        <v>20</v>
      </c>
      <c r="B1" s="26" t="s">
        <v>21</v>
      </c>
      <c r="C1" s="26" t="s">
        <v>22</v>
      </c>
      <c r="D1" s="25" t="s">
        <v>23</v>
      </c>
      <c r="E1" s="27" t="s">
        <v>24</v>
      </c>
      <c r="F1" s="27" t="s">
        <v>25</v>
      </c>
      <c r="G1" s="28" t="s">
        <v>26</v>
      </c>
      <c r="H1" s="27" t="s">
        <v>27</v>
      </c>
      <c r="I1" s="27" t="s">
        <v>28</v>
      </c>
    </row>
    <row r="2" spans="1:9" s="37" customFormat="1" ht="35.25" customHeight="1" x14ac:dyDescent="0.25">
      <c r="A2" s="30" t="s">
        <v>4</v>
      </c>
      <c r="B2" s="31" t="s">
        <v>29</v>
      </c>
      <c r="C2" s="32" t="s">
        <v>30</v>
      </c>
      <c r="D2" s="33">
        <v>4</v>
      </c>
      <c r="E2" s="34"/>
      <c r="F2" s="34"/>
      <c r="G2" s="35"/>
      <c r="H2" s="36"/>
      <c r="I2" s="36"/>
    </row>
    <row r="3" spans="1:9" s="37" customFormat="1" ht="35.25" customHeight="1" x14ac:dyDescent="0.25">
      <c r="A3" s="38" t="s">
        <v>6</v>
      </c>
      <c r="B3" s="39" t="s">
        <v>31</v>
      </c>
      <c r="C3" s="38" t="s">
        <v>32</v>
      </c>
      <c r="D3" s="40">
        <v>60</v>
      </c>
      <c r="E3" s="41"/>
      <c r="F3" s="41"/>
      <c r="G3" s="42"/>
      <c r="H3" s="36"/>
      <c r="I3" s="36"/>
    </row>
    <row r="4" spans="1:9" s="37" customFormat="1" ht="31.5" x14ac:dyDescent="0.25">
      <c r="A4" s="38" t="s">
        <v>8</v>
      </c>
      <c r="B4" s="39" t="s">
        <v>33</v>
      </c>
      <c r="C4" s="38" t="s">
        <v>32</v>
      </c>
      <c r="D4" s="40">
        <v>20</v>
      </c>
      <c r="E4" s="41"/>
      <c r="F4" s="41"/>
      <c r="G4" s="42"/>
      <c r="H4" s="36"/>
      <c r="I4" s="36"/>
    </row>
    <row r="5" spans="1:9" s="37" customFormat="1" ht="31.5" x14ac:dyDescent="0.25">
      <c r="A5" s="38" t="s">
        <v>10</v>
      </c>
      <c r="B5" s="39" t="s">
        <v>34</v>
      </c>
      <c r="C5" s="43" t="s">
        <v>30</v>
      </c>
      <c r="D5" s="40">
        <v>4</v>
      </c>
      <c r="E5" s="41"/>
      <c r="F5" s="41"/>
      <c r="G5" s="42"/>
      <c r="H5" s="36"/>
      <c r="I5" s="36"/>
    </row>
    <row r="6" spans="1:9" s="37" customFormat="1" ht="31.5" x14ac:dyDescent="0.25">
      <c r="A6" s="38" t="s">
        <v>12</v>
      </c>
      <c r="B6" s="39" t="s">
        <v>35</v>
      </c>
      <c r="C6" s="38" t="s">
        <v>32</v>
      </c>
      <c r="D6" s="40">
        <v>20</v>
      </c>
      <c r="E6" s="41"/>
      <c r="F6" s="41"/>
      <c r="G6" s="42"/>
      <c r="H6" s="36"/>
      <c r="I6" s="36"/>
    </row>
    <row r="7" spans="1:9" s="37" customFormat="1" ht="31.5" x14ac:dyDescent="0.25">
      <c r="A7" s="38" t="s">
        <v>14</v>
      </c>
      <c r="B7" s="39" t="s">
        <v>36</v>
      </c>
      <c r="C7" s="43" t="s">
        <v>30</v>
      </c>
      <c r="D7" s="40">
        <v>4</v>
      </c>
      <c r="E7" s="41"/>
      <c r="F7" s="41"/>
      <c r="G7" s="42"/>
      <c r="H7" s="36"/>
      <c r="I7" s="36"/>
    </row>
    <row r="8" spans="1:9" s="37" customFormat="1" ht="31.5" x14ac:dyDescent="0.25">
      <c r="A8" s="38" t="s">
        <v>16</v>
      </c>
      <c r="B8" s="39" t="s">
        <v>37</v>
      </c>
      <c r="C8" s="38" t="s">
        <v>32</v>
      </c>
      <c r="D8" s="40">
        <v>20</v>
      </c>
      <c r="E8" s="41"/>
      <c r="F8" s="41"/>
      <c r="G8" s="42"/>
      <c r="H8" s="36"/>
      <c r="I8" s="36"/>
    </row>
    <row r="9" spans="1:9" s="37" customFormat="1" ht="31.5" x14ac:dyDescent="0.25">
      <c r="A9" s="38" t="s">
        <v>38</v>
      </c>
      <c r="B9" s="39" t="s">
        <v>39</v>
      </c>
      <c r="C9" s="43" t="s">
        <v>30</v>
      </c>
      <c r="D9" s="40">
        <v>4</v>
      </c>
      <c r="E9" s="41"/>
      <c r="F9" s="41"/>
      <c r="G9" s="42"/>
      <c r="H9" s="36"/>
      <c r="I9" s="36"/>
    </row>
    <row r="10" spans="1:9" s="37" customFormat="1" ht="31.5" x14ac:dyDescent="0.25">
      <c r="A10" s="38" t="s">
        <v>40</v>
      </c>
      <c r="B10" s="39" t="s">
        <v>41</v>
      </c>
      <c r="C10" s="38" t="s">
        <v>32</v>
      </c>
      <c r="D10" s="40">
        <v>20</v>
      </c>
      <c r="E10" s="41"/>
      <c r="F10" s="41"/>
      <c r="G10" s="42"/>
      <c r="H10" s="36"/>
      <c r="I10" s="36"/>
    </row>
    <row r="11" spans="1:9" s="37" customFormat="1" ht="47.25" x14ac:dyDescent="0.25">
      <c r="A11" s="38" t="s">
        <v>42</v>
      </c>
      <c r="B11" s="39" t="s">
        <v>43</v>
      </c>
      <c r="C11" s="43" t="s">
        <v>30</v>
      </c>
      <c r="D11" s="40">
        <v>4</v>
      </c>
      <c r="E11" s="41"/>
      <c r="F11" s="41"/>
      <c r="G11" s="42"/>
      <c r="H11" s="36"/>
      <c r="I11" s="36"/>
    </row>
    <row r="12" spans="1:9" s="37" customFormat="1" ht="31.5" x14ac:dyDescent="0.25">
      <c r="A12" s="38" t="s">
        <v>44</v>
      </c>
      <c r="B12" s="39" t="s">
        <v>45</v>
      </c>
      <c r="C12" s="38" t="s">
        <v>32</v>
      </c>
      <c r="D12" s="40">
        <v>20</v>
      </c>
      <c r="E12" s="41"/>
      <c r="F12" s="41"/>
      <c r="G12" s="42"/>
      <c r="H12" s="36"/>
      <c r="I12" s="36"/>
    </row>
    <row r="13" spans="1:9" s="37" customFormat="1" ht="31.5" x14ac:dyDescent="0.25">
      <c r="A13" s="38" t="s">
        <v>46</v>
      </c>
      <c r="B13" s="39" t="s">
        <v>47</v>
      </c>
      <c r="C13" s="43" t="s">
        <v>30</v>
      </c>
      <c r="D13" s="40">
        <v>4</v>
      </c>
      <c r="E13" s="41"/>
      <c r="F13" s="41"/>
      <c r="G13" s="42"/>
      <c r="H13" s="36"/>
      <c r="I13" s="36"/>
    </row>
    <row r="14" spans="1:9" s="37" customFormat="1" ht="31.5" x14ac:dyDescent="0.25">
      <c r="A14" s="38" t="s">
        <v>48</v>
      </c>
      <c r="B14" s="39" t="s">
        <v>49</v>
      </c>
      <c r="C14" s="38" t="s">
        <v>32</v>
      </c>
      <c r="D14" s="40">
        <v>20</v>
      </c>
      <c r="E14" s="42"/>
      <c r="F14" s="41"/>
      <c r="G14" s="42"/>
      <c r="H14" s="36"/>
      <c r="I14" s="36"/>
    </row>
    <row r="15" spans="1:9" s="37" customFormat="1" ht="31.5" x14ac:dyDescent="0.25">
      <c r="A15" s="38" t="s">
        <v>50</v>
      </c>
      <c r="B15" s="39" t="s">
        <v>51</v>
      </c>
      <c r="C15" s="43" t="s">
        <v>30</v>
      </c>
      <c r="D15" s="40">
        <v>8</v>
      </c>
      <c r="E15" s="42"/>
      <c r="F15" s="41"/>
      <c r="G15" s="42"/>
      <c r="H15" s="36"/>
      <c r="I15" s="36"/>
    </row>
    <row r="16" spans="1:9" s="60" customFormat="1" ht="15.75" x14ac:dyDescent="0.25">
      <c r="A16" s="61"/>
      <c r="B16" s="62" t="s">
        <v>106</v>
      </c>
      <c r="C16" s="74"/>
      <c r="D16" s="75"/>
      <c r="E16" s="76"/>
      <c r="F16" s="76"/>
      <c r="G16" s="77"/>
      <c r="H16" s="77"/>
      <c r="I16" s="78"/>
    </row>
  </sheetData>
  <pageMargins left="0.59055118110236227" right="0.59055118110236227" top="1.5748031496062993" bottom="0.98425196850393704" header="0.51181102362204722" footer="0.51181102362204722"/>
  <pageSetup paperSize="9" orientation="landscape" r:id="rId1"/>
  <headerFooter alignWithMargins="0">
    <oddHeader xml:space="preserve">&amp;L15/TB-440/12&amp;C&amp;"Arial,Félkövér"&amp;12 18-as villamos-vonal részleges felújítása a Széll Kálmán tér és Déli pályaudvar között
Áramellátási munkák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pane ySplit="1" topLeftCell="A13" activePane="bottomLeft" state="frozen"/>
      <selection activeCell="D19" sqref="D19"/>
      <selection pane="bottomLeft" activeCell="A26" sqref="A26:IV26"/>
    </sheetView>
  </sheetViews>
  <sheetFormatPr defaultRowHeight="12.75" x14ac:dyDescent="0.2"/>
  <cols>
    <col min="1" max="1" width="8.42578125" style="49" bestFit="1" customWidth="1"/>
    <col min="2" max="2" width="35.7109375" style="50" customWidth="1"/>
    <col min="3" max="3" width="12" style="51" customWidth="1"/>
    <col min="4" max="4" width="11.5703125" style="49" customWidth="1"/>
    <col min="5" max="5" width="12.85546875" style="52" customWidth="1"/>
    <col min="6" max="6" width="12" style="52" customWidth="1"/>
    <col min="7" max="9" width="15.7109375" style="52" customWidth="1"/>
    <col min="10" max="16384" width="9.140625" style="44"/>
  </cols>
  <sheetData>
    <row r="1" spans="1:9" s="29" customFormat="1" ht="47.25" x14ac:dyDescent="0.25">
      <c r="A1" s="25" t="s">
        <v>20</v>
      </c>
      <c r="B1" s="26" t="s">
        <v>21</v>
      </c>
      <c r="C1" s="26" t="s">
        <v>22</v>
      </c>
      <c r="D1" s="25" t="s">
        <v>23</v>
      </c>
      <c r="E1" s="27" t="s">
        <v>24</v>
      </c>
      <c r="F1" s="27" t="s">
        <v>25</v>
      </c>
      <c r="G1" s="27" t="s">
        <v>52</v>
      </c>
      <c r="H1" s="27" t="s">
        <v>27</v>
      </c>
      <c r="I1" s="27" t="s">
        <v>28</v>
      </c>
    </row>
    <row r="2" spans="1:9" s="37" customFormat="1" ht="15.75" x14ac:dyDescent="0.25">
      <c r="A2" s="45">
        <v>1</v>
      </c>
      <c r="B2" s="46" t="s">
        <v>53</v>
      </c>
      <c r="C2" s="45" t="s">
        <v>54</v>
      </c>
      <c r="D2" s="45">
        <v>366</v>
      </c>
      <c r="E2" s="47"/>
      <c r="F2" s="47"/>
      <c r="G2" s="47"/>
      <c r="H2" s="47"/>
      <c r="I2" s="47"/>
    </row>
    <row r="3" spans="1:9" s="37" customFormat="1" ht="15.75" x14ac:dyDescent="0.25">
      <c r="A3" s="45">
        <v>2</v>
      </c>
      <c r="B3" s="46" t="s">
        <v>55</v>
      </c>
      <c r="C3" s="45" t="s">
        <v>54</v>
      </c>
      <c r="D3" s="45">
        <v>13</v>
      </c>
      <c r="E3" s="47"/>
      <c r="F3" s="47"/>
      <c r="G3" s="47"/>
      <c r="H3" s="47"/>
      <c r="I3" s="47"/>
    </row>
    <row r="4" spans="1:9" s="37" customFormat="1" ht="15.75" x14ac:dyDescent="0.25">
      <c r="A4" s="45">
        <v>3</v>
      </c>
      <c r="B4" s="46" t="s">
        <v>56</v>
      </c>
      <c r="C4" s="45" t="s">
        <v>54</v>
      </c>
      <c r="D4" s="45">
        <v>379</v>
      </c>
      <c r="E4" s="47"/>
      <c r="F4" s="47"/>
      <c r="G4" s="47"/>
      <c r="H4" s="47"/>
      <c r="I4" s="47"/>
    </row>
    <row r="5" spans="1:9" s="37" customFormat="1" ht="15.75" x14ac:dyDescent="0.25">
      <c r="A5" s="45">
        <v>4</v>
      </c>
      <c r="B5" s="46" t="s">
        <v>57</v>
      </c>
      <c r="C5" s="45" t="s">
        <v>54</v>
      </c>
      <c r="D5" s="45">
        <v>500</v>
      </c>
      <c r="E5" s="47"/>
      <c r="F5" s="47"/>
      <c r="G5" s="47"/>
      <c r="H5" s="47"/>
      <c r="I5" s="47"/>
    </row>
    <row r="6" spans="1:9" s="37" customFormat="1" ht="47.25" x14ac:dyDescent="0.25">
      <c r="A6" s="45">
        <v>5</v>
      </c>
      <c r="B6" s="46" t="s">
        <v>58</v>
      </c>
      <c r="C6" s="45" t="s">
        <v>59</v>
      </c>
      <c r="D6" s="45">
        <v>1080</v>
      </c>
      <c r="E6" s="47"/>
      <c r="F6" s="47"/>
      <c r="G6" s="47"/>
      <c r="H6" s="47"/>
      <c r="I6" s="47"/>
    </row>
    <row r="7" spans="1:9" s="37" customFormat="1" ht="15.75" x14ac:dyDescent="0.25">
      <c r="A7" s="45">
        <v>6</v>
      </c>
      <c r="B7" s="42" t="s">
        <v>60</v>
      </c>
      <c r="C7" s="45" t="s">
        <v>61</v>
      </c>
      <c r="D7" s="45">
        <v>1</v>
      </c>
      <c r="E7" s="47"/>
      <c r="F7" s="47"/>
      <c r="G7" s="47"/>
      <c r="H7" s="47"/>
      <c r="I7" s="47"/>
    </row>
    <row r="8" spans="1:9" s="37" customFormat="1" ht="15.75" x14ac:dyDescent="0.25">
      <c r="A8" s="45">
        <v>7</v>
      </c>
      <c r="B8" s="42" t="s">
        <v>62</v>
      </c>
      <c r="C8" s="45" t="s">
        <v>61</v>
      </c>
      <c r="D8" s="45">
        <v>2</v>
      </c>
      <c r="E8" s="47"/>
      <c r="F8" s="47"/>
      <c r="G8" s="47"/>
      <c r="H8" s="47"/>
      <c r="I8" s="47"/>
    </row>
    <row r="9" spans="1:9" s="37" customFormat="1" ht="15.75" x14ac:dyDescent="0.25">
      <c r="A9" s="45">
        <v>8</v>
      </c>
      <c r="B9" s="46" t="s">
        <v>63</v>
      </c>
      <c r="C9" s="45" t="s">
        <v>30</v>
      </c>
      <c r="D9" s="45">
        <v>14</v>
      </c>
      <c r="E9" s="47"/>
      <c r="F9" s="47"/>
      <c r="G9" s="47"/>
      <c r="H9" s="47"/>
      <c r="I9" s="47"/>
    </row>
    <row r="10" spans="1:9" s="37" customFormat="1" ht="31.5" x14ac:dyDescent="0.25">
      <c r="A10" s="45">
        <v>9</v>
      </c>
      <c r="B10" s="46" t="s">
        <v>64</v>
      </c>
      <c r="C10" s="45" t="s">
        <v>59</v>
      </c>
      <c r="D10" s="45">
        <v>1080</v>
      </c>
      <c r="E10" s="47"/>
      <c r="F10" s="47"/>
      <c r="G10" s="47"/>
      <c r="H10" s="47"/>
      <c r="I10" s="47"/>
    </row>
    <row r="11" spans="1:9" s="37" customFormat="1" ht="31.5" x14ac:dyDescent="0.25">
      <c r="A11" s="45">
        <v>10</v>
      </c>
      <c r="B11" s="46" t="s">
        <v>65</v>
      </c>
      <c r="C11" s="45" t="s">
        <v>30</v>
      </c>
      <c r="D11" s="45">
        <v>14</v>
      </c>
      <c r="E11" s="47"/>
      <c r="F11" s="47"/>
      <c r="G11" s="47"/>
      <c r="H11" s="47"/>
      <c r="I11" s="47"/>
    </row>
    <row r="12" spans="1:9" s="37" customFormat="1" ht="15.75" x14ac:dyDescent="0.25">
      <c r="A12" s="45">
        <v>11</v>
      </c>
      <c r="B12" s="46" t="s">
        <v>66</v>
      </c>
      <c r="C12" s="45" t="s">
        <v>54</v>
      </c>
      <c r="D12" s="45">
        <v>379</v>
      </c>
      <c r="E12" s="47"/>
      <c r="F12" s="47"/>
      <c r="G12" s="47"/>
      <c r="H12" s="47"/>
      <c r="I12" s="47"/>
    </row>
    <row r="13" spans="1:9" s="37" customFormat="1" ht="47.25" x14ac:dyDescent="0.25">
      <c r="A13" s="45">
        <v>12</v>
      </c>
      <c r="B13" s="42" t="s">
        <v>67</v>
      </c>
      <c r="C13" s="45" t="s">
        <v>61</v>
      </c>
      <c r="D13" s="45">
        <v>1</v>
      </c>
      <c r="E13" s="47"/>
      <c r="F13" s="47"/>
      <c r="G13" s="47"/>
      <c r="H13" s="47"/>
      <c r="I13" s="47"/>
    </row>
    <row r="14" spans="1:9" s="37" customFormat="1" ht="63" x14ac:dyDescent="0.25">
      <c r="A14" s="45">
        <v>13</v>
      </c>
      <c r="B14" s="42" t="s">
        <v>68</v>
      </c>
      <c r="C14" s="45" t="s">
        <v>61</v>
      </c>
      <c r="D14" s="45">
        <v>1</v>
      </c>
      <c r="E14" s="47"/>
      <c r="F14" s="47"/>
      <c r="G14" s="47"/>
      <c r="H14" s="47"/>
      <c r="I14" s="47"/>
    </row>
    <row r="15" spans="1:9" s="37" customFormat="1" ht="60.75" customHeight="1" x14ac:dyDescent="0.25">
      <c r="A15" s="45">
        <v>14</v>
      </c>
      <c r="B15" s="42" t="s">
        <v>69</v>
      </c>
      <c r="C15" s="45" t="s">
        <v>61</v>
      </c>
      <c r="D15" s="45">
        <v>1</v>
      </c>
      <c r="E15" s="47"/>
      <c r="F15" s="47"/>
      <c r="G15" s="47"/>
      <c r="H15" s="47"/>
      <c r="I15" s="47"/>
    </row>
    <row r="16" spans="1:9" s="37" customFormat="1" ht="15.75" x14ac:dyDescent="0.25">
      <c r="A16" s="45">
        <v>15</v>
      </c>
      <c r="B16" s="42" t="s">
        <v>70</v>
      </c>
      <c r="C16" s="45" t="s">
        <v>30</v>
      </c>
      <c r="D16" s="45">
        <v>4</v>
      </c>
      <c r="E16" s="47"/>
      <c r="F16" s="47"/>
      <c r="G16" s="47"/>
      <c r="H16" s="47"/>
      <c r="I16" s="47"/>
    </row>
    <row r="17" spans="1:9" s="37" customFormat="1" ht="15.75" x14ac:dyDescent="0.25">
      <c r="A17" s="45">
        <v>16</v>
      </c>
      <c r="B17" s="48" t="s">
        <v>71</v>
      </c>
      <c r="C17" s="45" t="s">
        <v>30</v>
      </c>
      <c r="D17" s="45">
        <v>4</v>
      </c>
      <c r="E17" s="47"/>
      <c r="F17" s="47"/>
      <c r="G17" s="47"/>
      <c r="H17" s="47"/>
      <c r="I17" s="47"/>
    </row>
    <row r="18" spans="1:9" s="37" customFormat="1" ht="15.75" x14ac:dyDescent="0.25">
      <c r="A18" s="45">
        <v>17</v>
      </c>
      <c r="B18" s="46" t="s">
        <v>72</v>
      </c>
      <c r="C18" s="45" t="s">
        <v>30</v>
      </c>
      <c r="D18" s="45">
        <v>136</v>
      </c>
      <c r="E18" s="47"/>
      <c r="F18" s="47"/>
      <c r="G18" s="47"/>
      <c r="H18" s="47"/>
      <c r="I18" s="47"/>
    </row>
    <row r="19" spans="1:9" s="37" customFormat="1" ht="47.25" x14ac:dyDescent="0.25">
      <c r="A19" s="45">
        <v>18</v>
      </c>
      <c r="B19" s="46" t="s">
        <v>73</v>
      </c>
      <c r="C19" s="45" t="s">
        <v>30</v>
      </c>
      <c r="D19" s="45">
        <v>1</v>
      </c>
      <c r="E19" s="47"/>
      <c r="F19" s="47"/>
      <c r="G19" s="47"/>
      <c r="H19" s="47"/>
      <c r="I19" s="47"/>
    </row>
    <row r="20" spans="1:9" s="37" customFormat="1" ht="15.75" x14ac:dyDescent="0.25">
      <c r="A20" s="45">
        <v>19</v>
      </c>
      <c r="B20" s="46" t="s">
        <v>74</v>
      </c>
      <c r="C20" s="45" t="s">
        <v>54</v>
      </c>
      <c r="D20" s="45">
        <v>500</v>
      </c>
      <c r="E20" s="47"/>
      <c r="F20" s="47"/>
      <c r="G20" s="47"/>
      <c r="H20" s="47"/>
      <c r="I20" s="47"/>
    </row>
    <row r="21" spans="1:9" s="37" customFormat="1" ht="31.5" x14ac:dyDescent="0.25">
      <c r="A21" s="45">
        <v>20</v>
      </c>
      <c r="B21" s="46" t="s">
        <v>75</v>
      </c>
      <c r="C21" s="45" t="s">
        <v>76</v>
      </c>
      <c r="D21" s="45">
        <v>42</v>
      </c>
      <c r="E21" s="47"/>
      <c r="F21" s="47"/>
      <c r="G21" s="47"/>
      <c r="H21" s="47"/>
      <c r="I21" s="47"/>
    </row>
    <row r="22" spans="1:9" s="37" customFormat="1" ht="31.5" x14ac:dyDescent="0.25">
      <c r="A22" s="45">
        <v>21</v>
      </c>
      <c r="B22" s="46" t="s">
        <v>77</v>
      </c>
      <c r="C22" s="45" t="s">
        <v>54</v>
      </c>
      <c r="D22" s="45">
        <v>354</v>
      </c>
      <c r="E22" s="47"/>
      <c r="F22" s="47"/>
      <c r="G22" s="47"/>
      <c r="H22" s="47"/>
      <c r="I22" s="47"/>
    </row>
    <row r="23" spans="1:9" s="37" customFormat="1" ht="31.5" x14ac:dyDescent="0.25">
      <c r="A23" s="45">
        <v>22</v>
      </c>
      <c r="B23" s="46" t="s">
        <v>78</v>
      </c>
      <c r="C23" s="45" t="s">
        <v>76</v>
      </c>
      <c r="D23" s="45">
        <v>20</v>
      </c>
      <c r="E23" s="47"/>
      <c r="F23" s="47"/>
      <c r="G23" s="47"/>
      <c r="H23" s="47"/>
      <c r="I23" s="47"/>
    </row>
    <row r="24" spans="1:9" s="37" customFormat="1" ht="31.5" x14ac:dyDescent="0.25">
      <c r="A24" s="45">
        <v>23</v>
      </c>
      <c r="B24" s="46" t="s">
        <v>79</v>
      </c>
      <c r="C24" s="45" t="s">
        <v>30</v>
      </c>
      <c r="D24" s="45">
        <v>5</v>
      </c>
      <c r="E24" s="47"/>
      <c r="F24" s="47"/>
      <c r="G24" s="47"/>
      <c r="H24" s="47"/>
      <c r="I24" s="47"/>
    </row>
    <row r="25" spans="1:9" s="37" customFormat="1" ht="15.75" x14ac:dyDescent="0.25">
      <c r="A25" s="45">
        <v>24</v>
      </c>
      <c r="B25" s="46" t="s">
        <v>80</v>
      </c>
      <c r="C25" s="45" t="s">
        <v>59</v>
      </c>
      <c r="D25" s="45">
        <v>1320</v>
      </c>
      <c r="E25" s="47"/>
      <c r="F25" s="47"/>
      <c r="G25" s="47"/>
      <c r="H25" s="47"/>
      <c r="I25" s="47"/>
    </row>
    <row r="26" spans="1:9" s="60" customFormat="1" ht="15.75" x14ac:dyDescent="0.25">
      <c r="A26" s="61"/>
      <c r="B26" s="62" t="s">
        <v>105</v>
      </c>
      <c r="C26" s="74"/>
      <c r="D26" s="75"/>
      <c r="E26" s="76"/>
      <c r="F26" s="76"/>
      <c r="G26" s="77"/>
      <c r="H26" s="77"/>
      <c r="I26" s="78"/>
    </row>
  </sheetData>
  <printOptions horizontalCentered="1" gridLines="1"/>
  <pageMargins left="0.39370078740157483" right="0.39370078740157483" top="1.1811023622047245" bottom="0.59055118110236227" header="0.51181102362204722" footer="0.11811023622047245"/>
  <pageSetup paperSize="9" scale="95" orientation="landscape" r:id="rId1"/>
  <headerFooter alignWithMargins="0">
    <oddHeader xml:space="preserve">&amp;L15/TB-440/12&amp;C&amp;"Arial,Félkövér"&amp;12 18-as villamos-vonal részleges felújítása a Széll Kálmán tér és Déli pályaudvar között
Pályafenntartási munkák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pane ySplit="1" topLeftCell="A2" activePane="bottomLeft" state="frozen"/>
      <selection pane="bottomLeft" activeCell="A20" sqref="A20:IV20"/>
    </sheetView>
  </sheetViews>
  <sheetFormatPr defaultRowHeight="15.75" x14ac:dyDescent="0.25"/>
  <cols>
    <col min="1" max="1" width="10" style="71" customWidth="1"/>
    <col min="2" max="2" width="55.28515625" style="72" customWidth="1"/>
    <col min="3" max="3" width="12.28515625" style="71" customWidth="1"/>
    <col min="4" max="4" width="11.7109375" style="71" bestFit="1" customWidth="1"/>
    <col min="5" max="6" width="9.7109375" style="73" bestFit="1" customWidth="1"/>
    <col min="7" max="7" width="11.5703125" customWidth="1"/>
    <col min="8" max="8" width="10.28515625" customWidth="1"/>
    <col min="9" max="9" width="11.42578125" customWidth="1"/>
  </cols>
  <sheetData>
    <row r="1" spans="1:9" s="56" customFormat="1" ht="49.5" customHeight="1" x14ac:dyDescent="0.25">
      <c r="A1" s="53" t="s">
        <v>20</v>
      </c>
      <c r="B1" s="54" t="s">
        <v>21</v>
      </c>
      <c r="C1" s="54" t="s">
        <v>22</v>
      </c>
      <c r="D1" s="53" t="s">
        <v>23</v>
      </c>
      <c r="E1" s="55" t="s">
        <v>24</v>
      </c>
      <c r="F1" s="55" t="s">
        <v>25</v>
      </c>
      <c r="G1" s="55" t="s">
        <v>81</v>
      </c>
      <c r="H1" s="55" t="s">
        <v>82</v>
      </c>
      <c r="I1" s="55" t="s">
        <v>83</v>
      </c>
    </row>
    <row r="2" spans="1:9" s="60" customFormat="1" ht="24.95" customHeight="1" x14ac:dyDescent="0.2">
      <c r="A2" s="57" t="s">
        <v>84</v>
      </c>
      <c r="B2" s="58"/>
      <c r="C2" s="58"/>
      <c r="D2" s="58"/>
      <c r="E2" s="59"/>
      <c r="F2" s="59"/>
      <c r="G2" s="59"/>
      <c r="H2" s="59"/>
      <c r="I2" s="59"/>
    </row>
    <row r="3" spans="1:9" s="60" customFormat="1" x14ac:dyDescent="0.2">
      <c r="A3" s="61" t="s">
        <v>4</v>
      </c>
      <c r="B3" s="62" t="s">
        <v>85</v>
      </c>
      <c r="C3" s="61" t="s">
        <v>30</v>
      </c>
      <c r="D3" s="63">
        <v>1</v>
      </c>
      <c r="E3" s="64"/>
      <c r="F3" s="64"/>
      <c r="G3" s="59"/>
      <c r="H3" s="59"/>
      <c r="I3" s="59"/>
    </row>
    <row r="4" spans="1:9" s="60" customFormat="1" ht="47.25" x14ac:dyDescent="0.2">
      <c r="A4" s="61" t="s">
        <v>6</v>
      </c>
      <c r="B4" s="62" t="s">
        <v>86</v>
      </c>
      <c r="C4" s="61" t="s">
        <v>30</v>
      </c>
      <c r="D4" s="63">
        <v>4</v>
      </c>
      <c r="E4" s="64"/>
      <c r="F4" s="64"/>
      <c r="G4" s="59"/>
      <c r="H4" s="59"/>
      <c r="I4" s="59"/>
    </row>
    <row r="5" spans="1:9" s="60" customFormat="1" x14ac:dyDescent="0.2">
      <c r="A5" s="61" t="s">
        <v>8</v>
      </c>
      <c r="B5" s="62" t="s">
        <v>87</v>
      </c>
      <c r="C5" s="61" t="s">
        <v>88</v>
      </c>
      <c r="D5" s="63">
        <v>1</v>
      </c>
      <c r="E5" s="64"/>
      <c r="F5" s="64"/>
      <c r="G5" s="59"/>
      <c r="H5" s="59"/>
      <c r="I5" s="59"/>
    </row>
    <row r="6" spans="1:9" s="68" customFormat="1" x14ac:dyDescent="0.25">
      <c r="A6" s="65" t="s">
        <v>10</v>
      </c>
      <c r="B6" s="66" t="s">
        <v>89</v>
      </c>
      <c r="C6" s="65" t="s">
        <v>32</v>
      </c>
      <c r="D6" s="67">
        <v>24</v>
      </c>
      <c r="E6" s="64"/>
      <c r="F6" s="64"/>
      <c r="G6" s="66"/>
      <c r="H6" s="66"/>
      <c r="I6" s="66"/>
    </row>
    <row r="7" spans="1:9" s="60" customFormat="1" x14ac:dyDescent="0.2">
      <c r="A7" s="61" t="s">
        <v>12</v>
      </c>
      <c r="B7" s="62" t="s">
        <v>90</v>
      </c>
      <c r="C7" s="61" t="s">
        <v>88</v>
      </c>
      <c r="D7" s="63">
        <v>1</v>
      </c>
      <c r="E7" s="64"/>
      <c r="F7" s="64"/>
      <c r="G7" s="59"/>
      <c r="H7" s="59"/>
      <c r="I7" s="59"/>
    </row>
    <row r="8" spans="1:9" s="60" customFormat="1" x14ac:dyDescent="0.2">
      <c r="A8" s="61"/>
      <c r="B8" s="62" t="s">
        <v>13</v>
      </c>
      <c r="C8" s="74"/>
      <c r="D8" s="75"/>
      <c r="E8" s="76"/>
      <c r="F8" s="76"/>
      <c r="G8" s="77"/>
      <c r="H8" s="77"/>
      <c r="I8" s="59"/>
    </row>
    <row r="9" spans="1:9" s="60" customFormat="1" ht="24.95" customHeight="1" x14ac:dyDescent="0.2">
      <c r="A9" s="57" t="s">
        <v>91</v>
      </c>
      <c r="B9" s="58"/>
      <c r="C9" s="58"/>
      <c r="D9" s="58"/>
      <c r="E9" s="59"/>
      <c r="F9" s="59"/>
      <c r="G9" s="59"/>
      <c r="H9" s="59"/>
      <c r="I9" s="59"/>
    </row>
    <row r="10" spans="1:9" s="60" customFormat="1" ht="31.5" x14ac:dyDescent="0.2">
      <c r="A10" s="61" t="s">
        <v>14</v>
      </c>
      <c r="B10" s="62" t="s">
        <v>92</v>
      </c>
      <c r="C10" s="61" t="s">
        <v>30</v>
      </c>
      <c r="D10" s="63">
        <v>1</v>
      </c>
      <c r="E10" s="64"/>
      <c r="F10" s="64"/>
      <c r="G10" s="59"/>
      <c r="H10" s="59"/>
      <c r="I10" s="59"/>
    </row>
    <row r="11" spans="1:9" s="60" customFormat="1" ht="31.5" x14ac:dyDescent="0.2">
      <c r="A11" s="61" t="s">
        <v>16</v>
      </c>
      <c r="B11" s="62" t="s">
        <v>93</v>
      </c>
      <c r="C11" s="61" t="s">
        <v>30</v>
      </c>
      <c r="D11" s="63">
        <v>4</v>
      </c>
      <c r="E11" s="64"/>
      <c r="F11" s="64"/>
      <c r="G11" s="59"/>
      <c r="H11" s="59"/>
      <c r="I11" s="59"/>
    </row>
    <row r="12" spans="1:9" s="60" customFormat="1" ht="31.5" x14ac:dyDescent="0.2">
      <c r="A12" s="61" t="s">
        <v>38</v>
      </c>
      <c r="B12" s="62" t="s">
        <v>94</v>
      </c>
      <c r="C12" s="61" t="s">
        <v>30</v>
      </c>
      <c r="D12" s="63">
        <v>4</v>
      </c>
      <c r="E12" s="64"/>
      <c r="F12" s="64"/>
      <c r="G12" s="59"/>
      <c r="H12" s="59"/>
      <c r="I12" s="59"/>
    </row>
    <row r="13" spans="1:9" s="60" customFormat="1" x14ac:dyDescent="0.2">
      <c r="A13" s="61" t="s">
        <v>40</v>
      </c>
      <c r="B13" s="62" t="s">
        <v>95</v>
      </c>
      <c r="C13" s="61" t="s">
        <v>30</v>
      </c>
      <c r="D13" s="63">
        <v>1</v>
      </c>
      <c r="E13" s="64"/>
      <c r="F13" s="64"/>
      <c r="G13" s="59"/>
      <c r="H13" s="59"/>
      <c r="I13" s="59"/>
    </row>
    <row r="14" spans="1:9" s="60" customFormat="1" x14ac:dyDescent="0.2">
      <c r="A14" s="61" t="s">
        <v>42</v>
      </c>
      <c r="B14" s="62" t="s">
        <v>96</v>
      </c>
      <c r="C14" s="61" t="s">
        <v>32</v>
      </c>
      <c r="D14" s="63">
        <v>24</v>
      </c>
      <c r="E14" s="64"/>
      <c r="F14" s="64"/>
      <c r="G14" s="59"/>
      <c r="H14" s="59"/>
      <c r="I14" s="59"/>
    </row>
    <row r="15" spans="1:9" s="60" customFormat="1" x14ac:dyDescent="0.2">
      <c r="A15" s="61" t="s">
        <v>44</v>
      </c>
      <c r="B15" s="62" t="s">
        <v>97</v>
      </c>
      <c r="C15" s="61" t="s">
        <v>30</v>
      </c>
      <c r="D15" s="63">
        <v>2</v>
      </c>
      <c r="E15" s="64"/>
      <c r="F15" s="64"/>
      <c r="G15" s="59"/>
      <c r="H15" s="59"/>
      <c r="I15" s="59"/>
    </row>
    <row r="16" spans="1:9" s="60" customFormat="1" x14ac:dyDescent="0.2">
      <c r="A16" s="61" t="s">
        <v>46</v>
      </c>
      <c r="B16" s="62" t="s">
        <v>98</v>
      </c>
      <c r="C16" s="61" t="s">
        <v>99</v>
      </c>
      <c r="D16" s="63">
        <f>3*4</f>
        <v>12</v>
      </c>
      <c r="E16" s="64"/>
      <c r="F16" s="64"/>
      <c r="G16" s="59"/>
      <c r="H16" s="59"/>
      <c r="I16" s="59"/>
    </row>
    <row r="17" spans="1:9" s="60" customFormat="1" x14ac:dyDescent="0.2">
      <c r="A17" s="61" t="s">
        <v>50</v>
      </c>
      <c r="B17" s="62" t="s">
        <v>98</v>
      </c>
      <c r="C17" s="61" t="s">
        <v>100</v>
      </c>
      <c r="D17" s="63">
        <v>4</v>
      </c>
      <c r="E17" s="69"/>
      <c r="F17" s="64"/>
      <c r="G17" s="59"/>
      <c r="H17" s="59"/>
      <c r="I17" s="59"/>
    </row>
    <row r="18" spans="1:9" s="60" customFormat="1" x14ac:dyDescent="0.2">
      <c r="A18" s="61" t="s">
        <v>101</v>
      </c>
      <c r="B18" s="62" t="s">
        <v>102</v>
      </c>
      <c r="C18" s="61" t="s">
        <v>103</v>
      </c>
      <c r="D18" s="63">
        <v>1</v>
      </c>
      <c r="E18" s="69"/>
      <c r="F18" s="64"/>
      <c r="G18" s="59"/>
      <c r="H18" s="59"/>
      <c r="I18" s="59"/>
    </row>
    <row r="19" spans="1:9" s="60" customFormat="1" x14ac:dyDescent="0.2">
      <c r="A19" s="61"/>
      <c r="B19" s="62" t="s">
        <v>13</v>
      </c>
      <c r="C19" s="74"/>
      <c r="D19" s="75"/>
      <c r="E19" s="76"/>
      <c r="F19" s="76"/>
      <c r="G19" s="77"/>
      <c r="H19" s="77"/>
      <c r="I19" s="59"/>
    </row>
    <row r="20" spans="1:9" s="60" customFormat="1" x14ac:dyDescent="0.25">
      <c r="A20" s="61"/>
      <c r="B20" s="62" t="s">
        <v>104</v>
      </c>
      <c r="C20" s="74"/>
      <c r="D20" s="75"/>
      <c r="E20" s="76"/>
      <c r="F20" s="76"/>
      <c r="G20" s="77"/>
      <c r="H20" s="77"/>
      <c r="I20" s="78"/>
    </row>
    <row r="21" spans="1:9" s="60" customFormat="1" ht="15" x14ac:dyDescent="0.2">
      <c r="A21" s="70"/>
    </row>
  </sheetData>
  <printOptions horizontalCentered="1"/>
  <pageMargins left="0.59055118110236227" right="0.19685039370078741" top="1.7716535433070868" bottom="0.78740157480314965" header="0.59055118110236227" footer="0.19685039370078741"/>
  <pageSetup paperSize="9" scale="88" firstPageNumber="10" orientation="landscape" useFirstPageNumber="1" r:id="rId1"/>
  <headerFooter scaleWithDoc="0" alignWithMargins="0">
    <oddHeader xml:space="preserve">&amp;L15/TB-440/12&amp;C&amp;"Arial,Félkövér"&amp;12 18-as villamos-vonal részleges felújítása a Széll Kálmán tér és Déli pályaudvar között
Pályafenntartási munkákhoz kapcsolódó jelzőberendezési 
feladatok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Főösszesítő</vt:lpstr>
      <vt:lpstr>Áramellátás</vt:lpstr>
      <vt:lpstr>Pálya</vt:lpstr>
      <vt:lpstr>TBSZ</vt:lpstr>
      <vt:lpstr>Áramellátás!Nyomtatási_cím</vt:lpstr>
      <vt:lpstr>Pálya!Nyomtatási_cím</vt:lpstr>
      <vt:lpstr>TBSZ!Nyomtatási_cím</vt:lpstr>
      <vt:lpstr>TBSZ!Nyomtatási_terület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Szamosi Piroska</dc:creator>
  <cp:lastModifiedBy>Szamosi Piroska</cp:lastModifiedBy>
  <cp:lastPrinted>2013-01-23T17:43:27Z</cp:lastPrinted>
  <dcterms:created xsi:type="dcterms:W3CDTF">2013-01-23T17:36:57Z</dcterms:created>
  <dcterms:modified xsi:type="dcterms:W3CDTF">2013-01-23T17:51:00Z</dcterms:modified>
</cp:coreProperties>
</file>