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7400" windowHeight="11565"/>
  </bookViews>
  <sheets>
    <sheet name="üzemeltetés" sheetId="6" r:id="rId1"/>
  </sheets>
  <definedNames>
    <definedName name="_xlnm.Print_Titles" localSheetId="0">üzemeltetés!$1:$1</definedName>
  </definedNames>
  <calcPr calcId="145621"/>
</workbook>
</file>

<file path=xl/calcChain.xml><?xml version="1.0" encoding="utf-8"?>
<calcChain xmlns="http://schemas.openxmlformats.org/spreadsheetml/2006/main">
  <c r="L147" i="6" l="1"/>
  <c r="J147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L59" i="6"/>
  <c r="J59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L3" i="6"/>
  <c r="J3" i="6"/>
</calcChain>
</file>

<file path=xl/sharedStrings.xml><?xml version="1.0" encoding="utf-8"?>
<sst xmlns="http://schemas.openxmlformats.org/spreadsheetml/2006/main" count="593" uniqueCount="367">
  <si>
    <t>Telephely</t>
  </si>
  <si>
    <t>Fűtési rendszer</t>
  </si>
  <si>
    <t>Kazán típusa</t>
  </si>
  <si>
    <t>meleg víz</t>
  </si>
  <si>
    <t>állókazán</t>
  </si>
  <si>
    <t>gáz</t>
  </si>
  <si>
    <t>Remeha Quinta 65</t>
  </si>
  <si>
    <t>Angyalföld villamos</t>
  </si>
  <si>
    <t>1045 Bp. IV. Pozsonyi út 1.</t>
  </si>
  <si>
    <t>FERROLI DOMITOP 24E</t>
  </si>
  <si>
    <t>FERROLI DOMITOP F30E</t>
  </si>
  <si>
    <t>FÉG C-36H és C 40</t>
  </si>
  <si>
    <t>REMEHA QUINTA 45</t>
  </si>
  <si>
    <t>REMEHA QUINTA 85</t>
  </si>
  <si>
    <t>gázüzemű vízmelegítő</t>
  </si>
  <si>
    <t>FÉG MZV-18-S</t>
  </si>
  <si>
    <t>QUADRIGA -940GORS</t>
  </si>
  <si>
    <t>sötéten sugárzó</t>
  </si>
  <si>
    <t>SOLARTUBE TU 23</t>
  </si>
  <si>
    <t>SOLARTUBE TU 36</t>
  </si>
  <si>
    <t>SOLARTUBE TU 45</t>
  </si>
  <si>
    <t>hőlégfúvó</t>
  </si>
  <si>
    <t>Baross villamos</t>
  </si>
  <si>
    <t>Ferencváros villamos</t>
  </si>
  <si>
    <t>1097 Bp. IX. Könyves Kálmán krt. 7.</t>
  </si>
  <si>
    <t>álló kazán</t>
  </si>
  <si>
    <t>olaj</t>
  </si>
  <si>
    <t>Hungária villamos</t>
  </si>
  <si>
    <t>1087 Bp. VIII. Törökbecse u. 1.</t>
  </si>
  <si>
    <t>feketén sugárzó</t>
  </si>
  <si>
    <t>Wiessman Vitopend 100</t>
  </si>
  <si>
    <t>Buderus UO 12-24</t>
  </si>
  <si>
    <t>Kelenföld villamos</t>
  </si>
  <si>
    <t>távhő</t>
  </si>
  <si>
    <t>Száva villamos</t>
  </si>
  <si>
    <t>Szépilona villamos</t>
  </si>
  <si>
    <t>1021 Bp. II. Budakeszi út 9-11.</t>
  </si>
  <si>
    <t>Láng Ygnis PGG 80</t>
  </si>
  <si>
    <t>80-930</t>
  </si>
  <si>
    <t>Zugló villamos</t>
  </si>
  <si>
    <t>1145 Bp. XIV. Thököly út 173</t>
  </si>
  <si>
    <t>gőz</t>
  </si>
  <si>
    <t xml:space="preserve">SB 120,          </t>
  </si>
  <si>
    <t>MFAV</t>
  </si>
  <si>
    <t>1142 Bp. XIV. Kacsóh Pongrácz út 21-23</t>
  </si>
  <si>
    <t xml:space="preserve"> UNIFERRO SB 60kazán</t>
  </si>
  <si>
    <t>FÉG F-105 modulkazán</t>
  </si>
  <si>
    <t>Diszpécserház</t>
  </si>
  <si>
    <t>1088 Bp. VIII. Szabó Ervin tér 2.</t>
  </si>
  <si>
    <t>Fég-Vestale AF-105 modul kazánok</t>
  </si>
  <si>
    <t>Stadionok</t>
  </si>
  <si>
    <t>1143 Bp. XIV. Hungária krt. 46.</t>
  </si>
  <si>
    <t>Székház</t>
  </si>
  <si>
    <t>1072 Bp. VII. Akácfa u. 15</t>
  </si>
  <si>
    <t>Energia-ellátás fajtája</t>
  </si>
  <si>
    <t>Kazánok mennyisége telephelyenként
[db]</t>
  </si>
  <si>
    <t xml:space="preserve">Cinkota Hév </t>
  </si>
  <si>
    <t>1163 Bp. Állomás tér 2.</t>
  </si>
  <si>
    <t>Fég - Vestale AF-105 modul kazán</t>
  </si>
  <si>
    <t xml:space="preserve">meleg víz modul </t>
  </si>
  <si>
    <t>Omega , ZENIT</t>
  </si>
  <si>
    <t>OTG - 180</t>
  </si>
  <si>
    <t>Komfort - II.</t>
  </si>
  <si>
    <t xml:space="preserve">FÉG-VESTALE AF-105 </t>
  </si>
  <si>
    <t>Solaronics MV 28</t>
  </si>
  <si>
    <t>Solaronics MV 35</t>
  </si>
  <si>
    <t>Remeha 350,</t>
  </si>
  <si>
    <t>MARABU VIII./8</t>
  </si>
  <si>
    <t>MARABU VIII./11</t>
  </si>
  <si>
    <t>MARABU VIII./14</t>
  </si>
  <si>
    <t xml:space="preserve">MV35 </t>
  </si>
  <si>
    <t xml:space="preserve">Buderus Logano G334XZ,                </t>
  </si>
  <si>
    <t>Buderus GB 112-43,</t>
  </si>
  <si>
    <t>Solaronics MV-36,</t>
  </si>
  <si>
    <t xml:space="preserve">Solaronics MH-95,   </t>
  </si>
  <si>
    <t xml:space="preserve">Solaronics MH-55,   </t>
  </si>
  <si>
    <t>Solaronics MV-75</t>
  </si>
  <si>
    <t xml:space="preserve">Solaronics MV-55,  </t>
  </si>
  <si>
    <t xml:space="preserve">Solaronics TU-23   </t>
  </si>
  <si>
    <t>Solaronics MC-21</t>
  </si>
  <si>
    <t>1115 Bp. XI. Bartók Bála út  137.</t>
  </si>
  <si>
    <t xml:space="preserve">MVT -2000 </t>
  </si>
  <si>
    <t>25-118</t>
  </si>
  <si>
    <t>Kőér Metró É-D</t>
  </si>
  <si>
    <t>Bp. X. Kőér u. 2/C.</t>
  </si>
  <si>
    <t>Fogaskerekű</t>
  </si>
  <si>
    <t xml:space="preserve">Bp. XII. Szilágyi Erzsébet fasor </t>
  </si>
  <si>
    <t>Viessmann Vitoplex - 100.</t>
  </si>
  <si>
    <t>320-370</t>
  </si>
  <si>
    <t>Cirkó - 40</t>
  </si>
  <si>
    <t>27 - 50</t>
  </si>
  <si>
    <t>hőközpontok- üzemeltetése</t>
  </si>
  <si>
    <t>FÉG-VESTALE  F-105 (2 kazánsor)</t>
  </si>
  <si>
    <t>kazán, cirkó rendszerű</t>
  </si>
  <si>
    <t>meleg víz, modul rendszerű</t>
  </si>
  <si>
    <t>meleg víz, álló kazán</t>
  </si>
  <si>
    <t xml:space="preserve">1db Triatherm SRT-20, 9db Triatherm BRT-20 </t>
  </si>
  <si>
    <t>Uniferro melegvizes kazán SB 35-M</t>
  </si>
  <si>
    <t>Uniferro melegvizes kazán SB 60-M;</t>
  </si>
  <si>
    <t>Buderus Logano GE 515 kazán;</t>
  </si>
  <si>
    <t>KEPSZ Viessmann Vitoplex 300</t>
  </si>
  <si>
    <t>1.</t>
  </si>
  <si>
    <t>2.</t>
  </si>
  <si>
    <t>LK-2   Láng Gépgyár</t>
  </si>
  <si>
    <t>MVT 2000 bojler</t>
  </si>
  <si>
    <t>Sorszám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</si>
  <si>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</si>
  <si>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</si>
  <si>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</si>
  <si>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</si>
  <si>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</si>
  <si>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</si>
  <si>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</si>
  <si>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</si>
  <si>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</si>
  <si>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</si>
  <si>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</si>
  <si>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</si>
  <si>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</si>
  <si>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</si>
  <si>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</si>
  <si>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</si>
  <si>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</si>
  <si>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</si>
  <si>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</si>
  <si>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</si>
  <si>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</si>
  <si>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</si>
  <si>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</si>
  <si>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</si>
  <si>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</si>
  <si>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</si>
  <si>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</si>
  <si>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</si>
  <si>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</si>
  <si>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</si>
  <si>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</si>
  <si>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</si>
  <si>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</si>
  <si>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</si>
  <si>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</si>
  <si>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</si>
  <si>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</si>
  <si>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</si>
  <si>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</si>
  <si>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</si>
  <si>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</si>
  <si>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</si>
  <si>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46.</t>
  </si>
  <si>
    <t>47.</t>
  </si>
  <si>
    <t>48.</t>
  </si>
  <si>
    <t>50.</t>
  </si>
  <si>
    <t>51.</t>
  </si>
  <si>
    <t>52.</t>
  </si>
  <si>
    <t>53.</t>
  </si>
  <si>
    <t>54.</t>
  </si>
  <si>
    <t>55.</t>
  </si>
  <si>
    <t>Szentendre Hév</t>
  </si>
  <si>
    <t>2000 Szentendre, Vasúti Villasor 4.</t>
  </si>
  <si>
    <t>Ráckeve HÉV</t>
  </si>
  <si>
    <t xml:space="preserve"> 2300. Ráckeve, Kossuth Lajos u. 117.</t>
  </si>
  <si>
    <t>Kazán teljesítménye [kW]</t>
  </si>
  <si>
    <t>1860,  290</t>
  </si>
  <si>
    <t>Láng- Ygnis LHW-1600</t>
  </si>
  <si>
    <t>Láng- Ygnis LHW - 251</t>
  </si>
  <si>
    <t>1091 Budapest, Üllői út.197/199.</t>
  </si>
  <si>
    <t>1086 Budapest, Baross utca 132</t>
  </si>
  <si>
    <t>45.</t>
  </si>
  <si>
    <t>49.</t>
  </si>
  <si>
    <t>Kelenföld Autóbusz Telephely</t>
  </si>
  <si>
    <t>Bp. XI. Hamzsabégi út 55.</t>
  </si>
  <si>
    <t>kazán</t>
  </si>
  <si>
    <t>Kazán SB-180</t>
  </si>
  <si>
    <t>Kazán SB- 35</t>
  </si>
  <si>
    <t>Kazán SB- 25</t>
  </si>
  <si>
    <t>gázégő</t>
  </si>
  <si>
    <t>TG- 8 NF</t>
  </si>
  <si>
    <t xml:space="preserve">TG- 5 NF </t>
  </si>
  <si>
    <t xml:space="preserve">RBL TYP 883T </t>
  </si>
  <si>
    <t xml:space="preserve"> vízlágyító</t>
  </si>
  <si>
    <t>HIDROFILT</t>
  </si>
  <si>
    <t>ZT- 500 tartály + 2db kompresszor</t>
  </si>
  <si>
    <t>gázfogadó</t>
  </si>
  <si>
    <t xml:space="preserve">Kögáz </t>
  </si>
  <si>
    <t>Kazánfelügyeleti rendszer</t>
  </si>
  <si>
    <t>Főmágnesszelep</t>
  </si>
  <si>
    <t>Gázérzékelő 7+4 érzékelő</t>
  </si>
  <si>
    <t>Hőcserélő HMV</t>
  </si>
  <si>
    <t>Óbuda Autóbusz Telephely</t>
  </si>
  <si>
    <t>Bp. III. Pomázi út 15.</t>
  </si>
  <si>
    <t>AKOR</t>
  </si>
  <si>
    <t xml:space="preserve">AKH- </t>
  </si>
  <si>
    <t xml:space="preserve">PGG-280 </t>
  </si>
  <si>
    <t>LAVK-II vízlágyító</t>
  </si>
  <si>
    <t>ZT tartály</t>
  </si>
  <si>
    <t xml:space="preserve">Weisshaupt </t>
  </si>
  <si>
    <t>Tágulási tartály</t>
  </si>
  <si>
    <t>Kögáz 200 gázfogadó</t>
  </si>
  <si>
    <t>Gázérzékelő</t>
  </si>
  <si>
    <t>Dél-Pest Autóbusz Telephely</t>
  </si>
  <si>
    <t>Bp. XIX. Méta u. 39.</t>
  </si>
  <si>
    <t xml:space="preserve"> kazán</t>
  </si>
  <si>
    <t>GAS 350/5 kazán</t>
  </si>
  <si>
    <t>GAS350/8 kazán</t>
  </si>
  <si>
    <t>Ferroli HF-24 kazán</t>
  </si>
  <si>
    <t>Ferroli 30 kazán</t>
  </si>
  <si>
    <t>hőlégbefúvó</t>
  </si>
  <si>
    <t>Hőlégbefúvó MC-21</t>
  </si>
  <si>
    <t>Hőlégbefúvó MC-28</t>
  </si>
  <si>
    <t>Hőlégbefúvó MC-55</t>
  </si>
  <si>
    <t>Hőlégbefúvó MC-75</t>
  </si>
  <si>
    <t>HőlégbefúvóMH-28</t>
  </si>
  <si>
    <t>HőlégbefúvóMH-35</t>
  </si>
  <si>
    <t>Hőlégbefúvó MH-45</t>
  </si>
  <si>
    <t>Hőlégbefúvó MH-95</t>
  </si>
  <si>
    <t>Hőlégbefúvó MV-35</t>
  </si>
  <si>
    <t>Hőlégbefúvó MRA-36</t>
  </si>
  <si>
    <t>feketénsugárzó</t>
  </si>
  <si>
    <t>Feketénsugárzó BH-15</t>
  </si>
  <si>
    <t>Feketénsugárzó BH-25</t>
  </si>
  <si>
    <t>Feketénsugárzó BH-30</t>
  </si>
  <si>
    <t>Feketénsugárzó BH-40</t>
  </si>
  <si>
    <t>Feketénsugárzó TL-23</t>
  </si>
  <si>
    <t>Feketénsugárzó TL-36</t>
  </si>
  <si>
    <t>Feketénsugárzó TU-23</t>
  </si>
  <si>
    <t>Fiotentini gázfogadó</t>
  </si>
  <si>
    <t>HMV bojler indirekt fűtésű</t>
  </si>
  <si>
    <t>Zilmet 105 tágulási tartály</t>
  </si>
  <si>
    <t>Zilmet 150 tágulási tartály</t>
  </si>
  <si>
    <t>Dél-Pest Tanműhely</t>
  </si>
  <si>
    <t>Bp. XIX. Nádasdy u. 133.</t>
  </si>
  <si>
    <t xml:space="preserve">C-40 </t>
  </si>
  <si>
    <t xml:space="preserve">C-24 </t>
  </si>
  <si>
    <t>2300TP bojler</t>
  </si>
  <si>
    <t>2200E bojler</t>
  </si>
  <si>
    <t>ECC-120-1 bojler</t>
  </si>
  <si>
    <t>56.</t>
  </si>
  <si>
    <t>Blowtherm gázfűtő</t>
  </si>
  <si>
    <t>57.</t>
  </si>
  <si>
    <t>Cinkota Autóbusz Telephely</t>
  </si>
  <si>
    <t>Bp. XVI. Bökényföldi út 122.</t>
  </si>
  <si>
    <t xml:space="preserve">Quinta 65 </t>
  </si>
  <si>
    <t>58.</t>
  </si>
  <si>
    <t xml:space="preserve">Quinta 85 </t>
  </si>
  <si>
    <t>59.</t>
  </si>
  <si>
    <t>Domitop F 24 E</t>
  </si>
  <si>
    <t>60.</t>
  </si>
  <si>
    <t xml:space="preserve">Siesta pingvin </t>
  </si>
  <si>
    <t>61.</t>
  </si>
  <si>
    <t>Renova</t>
  </si>
  <si>
    <t>62.</t>
  </si>
  <si>
    <t xml:space="preserve"> hőlégbefúvó</t>
  </si>
  <si>
    <t>MC- 21</t>
  </si>
  <si>
    <t>63.</t>
  </si>
  <si>
    <t>MC- 75</t>
  </si>
  <si>
    <t>64.</t>
  </si>
  <si>
    <t xml:space="preserve">TL-36 </t>
  </si>
  <si>
    <t>65.</t>
  </si>
  <si>
    <t>BRT- 40</t>
  </si>
  <si>
    <t>66.</t>
  </si>
  <si>
    <t>BM2 Archoterm (fékszárító)</t>
  </si>
  <si>
    <t>67.</t>
  </si>
  <si>
    <t>SZN- 40 gázfogadó</t>
  </si>
  <si>
    <t>68.</t>
  </si>
  <si>
    <t>69.</t>
  </si>
  <si>
    <t>EUROMAT vízlágyító</t>
  </si>
  <si>
    <t>70.</t>
  </si>
  <si>
    <t>MG- 01-T2/s CO érzékelő</t>
  </si>
  <si>
    <t>71.</t>
  </si>
  <si>
    <t>HMV bojler reflex 500</t>
  </si>
  <si>
    <t>72.</t>
  </si>
  <si>
    <t>HMV bojler reflex SF 1000</t>
  </si>
  <si>
    <t>73.</t>
  </si>
  <si>
    <t>HMV hőcserélő</t>
  </si>
  <si>
    <t>74.</t>
  </si>
  <si>
    <t>ZT tartály reflex 60</t>
  </si>
  <si>
    <t>75.</t>
  </si>
  <si>
    <t>ZT tartály reflex 80</t>
  </si>
  <si>
    <t>76.</t>
  </si>
  <si>
    <t>ZT tartály reflex 200</t>
  </si>
  <si>
    <t>77.</t>
  </si>
  <si>
    <t>ZT tartály reflex 100</t>
  </si>
  <si>
    <t>78.</t>
  </si>
  <si>
    <t>ZT tartály reflex 400</t>
  </si>
  <si>
    <t>79.</t>
  </si>
  <si>
    <t>ZT tartály flexcon 200</t>
  </si>
  <si>
    <t>80.</t>
  </si>
  <si>
    <t>ZT tartály refix DE 100</t>
  </si>
  <si>
    <t>81.</t>
  </si>
  <si>
    <t>Kőbánya Autóbusz Trolibusz Telephely</t>
  </si>
  <si>
    <t>Bp. X. Zách u. 8.</t>
  </si>
  <si>
    <t>Guillot Totalhub.ST</t>
  </si>
  <si>
    <t>82.</t>
  </si>
  <si>
    <t xml:space="preserve"> gázégő</t>
  </si>
  <si>
    <t>Riello RS120 BLU</t>
  </si>
  <si>
    <t>83.</t>
  </si>
  <si>
    <t>kazánfelügyeleti rendszer</t>
  </si>
  <si>
    <t>84.</t>
  </si>
  <si>
    <t>gázérzékelő</t>
  </si>
  <si>
    <t>85.</t>
  </si>
  <si>
    <t>86.</t>
  </si>
  <si>
    <t>HMV bojler 5000 l.</t>
  </si>
  <si>
    <t>87.</t>
  </si>
  <si>
    <t>Gázfogadó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</si>
  <si>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</si>
  <si>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</si>
  <si>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</si>
  <si>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</si>
  <si>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</si>
  <si>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</si>
  <si>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</si>
  <si>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</si>
  <si>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</si>
  <si>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</si>
  <si>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</si>
  <si>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</si>
  <si>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</si>
  <si>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</si>
  <si>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</si>
  <si>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</si>
  <si>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</si>
  <si>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</si>
  <si>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</si>
  <si>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</si>
  <si>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</si>
  <si>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</si>
  <si>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</si>
  <si>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</si>
  <si>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</si>
  <si>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</si>
  <si>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</si>
  <si>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</si>
  <si>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</si>
  <si>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</si>
  <si>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</si>
  <si>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</si>
  <si>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</si>
  <si>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</si>
  <si>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</si>
  <si>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</si>
  <si>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</si>
  <si>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</si>
  <si>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</si>
  <si>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</si>
  <si>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</si>
  <si>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</si>
  <si>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</si>
  <si>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</si>
  <si>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</si>
  <si>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</si>
  <si>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</si>
  <si>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</si>
  <si>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</si>
  <si>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</si>
  <si>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</si>
  <si>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</si>
  <si>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</si>
  <si>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</si>
  <si>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</si>
  <si>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Autóbusz és Trolibusz Üzemeltetési Igazgatóság (ATÜI)</t>
  </si>
  <si>
    <t>Vasúti Üzemeltetési Igazgatóság telephelyei (VÜI)</t>
  </si>
  <si>
    <r>
      <t xml:space="preserve">Használati meleg víz előállításához
</t>
    </r>
    <r>
      <rPr>
        <b/>
        <sz val="12"/>
        <color indexed="8"/>
        <rFont val="Arial"/>
        <family val="2"/>
        <charset val="238"/>
      </rPr>
      <t>Távhő leállás esetére</t>
    </r>
  </si>
  <si>
    <t>Összesen 12 hónapra:</t>
  </si>
  <si>
    <t>Ajánlati egységár fűtési szezonban
[Ft/db/hó]</t>
  </si>
  <si>
    <t>Ajánlati egységár fűtési szezonon kívül
[Ft/db/hó]</t>
  </si>
  <si>
    <r>
      <t xml:space="preserve">Ajánlati érték fűtési szezonban
[Ft]
</t>
    </r>
    <r>
      <rPr>
        <sz val="12"/>
        <color indexed="8"/>
        <rFont val="Arial"/>
        <family val="2"/>
        <charset val="238"/>
      </rPr>
      <t>/H*I*6 hónap/</t>
    </r>
  </si>
  <si>
    <r>
      <t xml:space="preserve">Ajánlati érték fűtési szezonon kívül
[Ft]
</t>
    </r>
    <r>
      <rPr>
        <sz val="12"/>
        <color indexed="8"/>
        <rFont val="Arial"/>
        <family val="2"/>
        <charset val="238"/>
      </rPr>
      <t>/H*K*6 hónap/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</si>
</sst>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_ ;\-0\ "/>
    <numFmt numFmtId="165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Alignment="1">
      <alignment horizontal="right" wrapText="1"/>
    </xf>
    <xf numFmtId="0" fontId="3" fillId="0" borderId="1" xfId="2" applyFont="1" applyFill="1" applyBorder="1" applyAlignment="1">
      <alignment horizontal="right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/>
    </xf>
    <xf numFmtId="0" fontId="3" fillId="0" borderId="1" xfId="2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Border="1"/>
    <xf numFmtId="0" fontId="1" fillId="3" borderId="2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5" fontId="1" fillId="2" borderId="2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0" fontId="2" fillId="0" borderId="3" xfId="0" applyFont="1" applyBorder="1"/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0" borderId="1" xfId="0" applyBorder="1"/>
    <xf numFmtId="0" fontId="3" fillId="0" borderId="3" xfId="2" applyFont="1" applyFill="1" applyBorder="1" applyAlignment="1">
      <alignment horizontal="right"/>
    </xf>
    <xf numFmtId="0" fontId="3" fillId="0" borderId="3" xfId="2" applyFont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/>
    </xf>
    <xf numFmtId="0" fontId="3" fillId="0" borderId="3" xfId="2" applyFont="1" applyBorder="1" applyAlignment="1">
      <alignment horizontal="right" vertical="center" wrapText="1"/>
    </xf>
    <xf numFmtId="0" fontId="0" fillId="0" borderId="3" xfId="0" applyBorder="1"/>
    <xf numFmtId="0" fontId="2" fillId="4" borderId="7" xfId="0" applyFont="1" applyFill="1" applyBorder="1"/>
    <xf numFmtId="0" fontId="2" fillId="4" borderId="8" xfId="0" applyFont="1" applyFill="1" applyBorder="1"/>
    <xf numFmtId="0" fontId="3" fillId="0" borderId="0" xfId="0" applyFont="1" applyBorder="1"/>
    <xf numFmtId="0" fontId="3" fillId="0" borderId="3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1" fillId="4" borderId="9" xfId="0" applyFont="1" applyFill="1" applyBorder="1"/>
    <xf numFmtId="0" fontId="1" fillId="4" borderId="1" xfId="0" applyFont="1" applyFill="1" applyBorder="1"/>
    <xf numFmtId="0" fontId="1" fillId="4" borderId="0" xfId="0" applyFont="1" applyFill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0" borderId="3" xfId="2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tabSelected="1" view="pageBreakPreview" zoomScale="60" zoomScaleNormal="100" workbookViewId="0">
      <pane ySplit="1" topLeftCell="A107" activePane="bottomLeft" state="frozen"/>
      <selection pane="bottomLeft" activeCell="L2" sqref="L2"/>
    </sheetView>
  </sheetViews>
  <sheetFormatPr defaultRowHeight="15" x14ac:dyDescent="0.2"/>
  <cols>
    <col min="1" max="1" width="7.28515625" style="15" bestFit="1" customWidth="1"/>
    <col min="2" max="2" width="40.28515625" style="2" bestFit="1" customWidth="1"/>
    <col min="3" max="3" width="43.140625" style="3" bestFit="1" customWidth="1"/>
    <col min="4" max="4" width="23.85546875" style="3" bestFit="1" customWidth="1"/>
    <col min="5" max="5" width="15.42578125" style="5" bestFit="1" customWidth="1"/>
    <col min="6" max="6" width="45.5703125" style="3" bestFit="1" customWidth="1"/>
    <col min="7" max="7" width="17.85546875" style="19" customWidth="1"/>
    <col min="8" max="8" width="19.7109375" style="23" customWidth="1"/>
    <col min="9" max="9" width="20.28515625" style="1" bestFit="1" customWidth="1"/>
    <col min="10" max="10" width="22.28515625" style="1" bestFit="1" customWidth="1"/>
    <col min="11" max="11" width="20.28515625" style="1" bestFit="1" customWidth="1"/>
    <col min="12" max="12" width="22.28515625" style="1" bestFit="1" customWidth="1"/>
    <col min="13" max="16384" width="9.140625" style="1"/>
  </cols>
  <sheetData>
    <row r="1" spans="1:12" s="13" customFormat="1" ht="85.5" customHeight="1" x14ac:dyDescent="0.25">
      <c r="A1" s="43" t="s">
        <v>105</v>
      </c>
      <c r="B1" s="76" t="s">
        <v>0</v>
      </c>
      <c r="C1" s="76"/>
      <c r="D1" s="44" t="s">
        <v>1</v>
      </c>
      <c r="E1" s="44" t="s">
        <v>54</v>
      </c>
      <c r="F1" s="44" t="s">
        <v>2</v>
      </c>
      <c r="G1" s="45" t="s">
        <v>161</v>
      </c>
      <c r="H1" s="46" t="s">
        <v>55</v>
      </c>
      <c r="I1" s="46" t="s">
        <v>363</v>
      </c>
      <c r="J1" s="46" t="s">
        <v>365</v>
      </c>
      <c r="K1" s="46" t="s">
        <v>364</v>
      </c>
      <c r="L1" s="46" t="s">
        <v>366</v>
      </c>
    </row>
    <row r="2" spans="1:12" s="52" customFormat="1" ht="15.75" x14ac:dyDescent="0.25">
      <c r="A2" s="69" t="s">
        <v>360</v>
      </c>
      <c r="B2" s="70"/>
      <c r="C2" s="70"/>
      <c r="D2" s="70"/>
      <c r="E2" s="70"/>
      <c r="F2" s="70"/>
      <c r="G2" s="70"/>
      <c r="H2" s="70"/>
      <c r="I2" s="53"/>
      <c r="J2" s="53"/>
      <c r="K2" s="53"/>
      <c r="L2" s="54"/>
    </row>
    <row r="3" spans="1:12" x14ac:dyDescent="0.2">
      <c r="A3" s="47" t="s">
        <v>101</v>
      </c>
      <c r="B3" s="77" t="s">
        <v>7</v>
      </c>
      <c r="C3" s="77" t="s">
        <v>8</v>
      </c>
      <c r="D3" s="37" t="s">
        <v>93</v>
      </c>
      <c r="E3" s="48" t="s">
        <v>5</v>
      </c>
      <c r="F3" s="37" t="s">
        <v>9</v>
      </c>
      <c r="G3" s="49">
        <v>24</v>
      </c>
      <c r="H3" s="50">
        <v>1</v>
      </c>
      <c r="I3" s="51"/>
      <c r="J3" s="51">
        <f>I3*H3*6</f>
        <v>0</v>
      </c>
      <c r="K3" s="51"/>
      <c r="L3" s="51">
        <f>H3*K3*6</f>
        <v>0</v>
      </c>
    </row>
    <row r="4" spans="1:12" x14ac:dyDescent="0.2">
      <c r="A4" s="14" t="s">
        <v>102</v>
      </c>
      <c r="B4" s="73"/>
      <c r="C4" s="73"/>
      <c r="D4" s="33" t="s">
        <v>93</v>
      </c>
      <c r="E4" s="6" t="s">
        <v>5</v>
      </c>
      <c r="F4" s="33" t="s">
        <v>10</v>
      </c>
      <c r="G4" s="32">
        <v>30</v>
      </c>
      <c r="H4" s="31">
        <v>1</v>
      </c>
      <c r="I4" s="39"/>
      <c r="J4" s="51">
        <f t="shared" ref="J4:J56" si="0">I4*H4*6</f>
        <v>0</v>
      </c>
      <c r="K4" s="39"/>
      <c r="L4" s="51">
        <f t="shared" ref="L4:L56" si="1">H4*K4*6</f>
        <v>0</v>
      </c>
    </row>
    <row r="5" spans="1:12" x14ac:dyDescent="0.2">
      <c r="A5" s="14" t="s">
        <v>106</v>
      </c>
      <c r="B5" s="73"/>
      <c r="C5" s="73"/>
      <c r="D5" s="33" t="s">
        <v>93</v>
      </c>
      <c r="E5" s="6" t="s">
        <v>5</v>
      </c>
      <c r="F5" s="33" t="s">
        <v>11</v>
      </c>
      <c r="G5" s="32">
        <v>36</v>
      </c>
      <c r="H5" s="31">
        <v>2</v>
      </c>
      <c r="I5" s="39"/>
      <c r="J5" s="51">
        <f t="shared" si="0"/>
        <v>0</v>
      </c>
      <c r="K5" s="39"/>
      <c r="L5" s="51">
        <f t="shared" si="1"/>
        <v>0</v>
      </c>
    </row>
    <row r="6" spans="1:12" x14ac:dyDescent="0.2">
      <c r="A6" s="14" t="s">
        <v>107</v>
      </c>
      <c r="B6" s="73"/>
      <c r="C6" s="73"/>
      <c r="D6" s="33" t="s">
        <v>93</v>
      </c>
      <c r="E6" s="6" t="s">
        <v>5</v>
      </c>
      <c r="F6" s="33" t="s">
        <v>12</v>
      </c>
      <c r="G6" s="32">
        <v>45</v>
      </c>
      <c r="H6" s="31">
        <v>6</v>
      </c>
      <c r="I6" s="39"/>
      <c r="J6" s="51">
        <f t="shared" si="0"/>
        <v>0</v>
      </c>
      <c r="K6" s="39"/>
      <c r="L6" s="51">
        <f t="shared" si="1"/>
        <v>0</v>
      </c>
    </row>
    <row r="7" spans="1:12" x14ac:dyDescent="0.2">
      <c r="A7" s="14" t="s">
        <v>108</v>
      </c>
      <c r="B7" s="73"/>
      <c r="C7" s="73"/>
      <c r="D7" s="33" t="s">
        <v>93</v>
      </c>
      <c r="E7" s="6" t="s">
        <v>5</v>
      </c>
      <c r="F7" s="33" t="s">
        <v>13</v>
      </c>
      <c r="G7" s="32">
        <v>85</v>
      </c>
      <c r="H7" s="31">
        <v>3</v>
      </c>
      <c r="I7" s="39"/>
      <c r="J7" s="51">
        <f t="shared" si="0"/>
        <v>0</v>
      </c>
      <c r="K7" s="39"/>
      <c r="L7" s="51">
        <f t="shared" si="1"/>
        <v>0</v>
      </c>
    </row>
    <row r="8" spans="1:12" x14ac:dyDescent="0.2">
      <c r="A8" s="14" t="s">
        <v>109</v>
      </c>
      <c r="B8" s="73"/>
      <c r="C8" s="73"/>
      <c r="D8" s="33" t="s">
        <v>14</v>
      </c>
      <c r="E8" s="6" t="s">
        <v>5</v>
      </c>
      <c r="F8" s="33" t="s">
        <v>15</v>
      </c>
      <c r="G8" s="32">
        <v>18</v>
      </c>
      <c r="H8" s="31">
        <v>1</v>
      </c>
      <c r="I8" s="39"/>
      <c r="J8" s="51">
        <f t="shared" si="0"/>
        <v>0</v>
      </c>
      <c r="K8" s="39"/>
      <c r="L8" s="51">
        <f t="shared" si="1"/>
        <v>0</v>
      </c>
    </row>
    <row r="9" spans="1:12" x14ac:dyDescent="0.2">
      <c r="A9" s="14" t="s">
        <v>110</v>
      </c>
      <c r="B9" s="73"/>
      <c r="C9" s="73"/>
      <c r="D9" s="33" t="s">
        <v>14</v>
      </c>
      <c r="E9" s="6" t="s">
        <v>5</v>
      </c>
      <c r="F9" s="33" t="s">
        <v>16</v>
      </c>
      <c r="G9" s="32">
        <v>8</v>
      </c>
      <c r="H9" s="31">
        <v>1</v>
      </c>
      <c r="I9" s="39"/>
      <c r="J9" s="51">
        <f t="shared" si="0"/>
        <v>0</v>
      </c>
      <c r="K9" s="39"/>
      <c r="L9" s="51">
        <f t="shared" si="1"/>
        <v>0</v>
      </c>
    </row>
    <row r="10" spans="1:12" x14ac:dyDescent="0.2">
      <c r="A10" s="14" t="s">
        <v>111</v>
      </c>
      <c r="B10" s="73"/>
      <c r="C10" s="73"/>
      <c r="D10" s="33" t="s">
        <v>17</v>
      </c>
      <c r="E10" s="6" t="s">
        <v>5</v>
      </c>
      <c r="F10" s="33" t="s">
        <v>18</v>
      </c>
      <c r="G10" s="32">
        <v>23</v>
      </c>
      <c r="H10" s="31">
        <v>1</v>
      </c>
      <c r="I10" s="39"/>
      <c r="J10" s="51">
        <f t="shared" si="0"/>
        <v>0</v>
      </c>
      <c r="K10" s="39"/>
      <c r="L10" s="51">
        <f t="shared" si="1"/>
        <v>0</v>
      </c>
    </row>
    <row r="11" spans="1:12" x14ac:dyDescent="0.2">
      <c r="A11" s="14" t="s">
        <v>112</v>
      </c>
      <c r="B11" s="73"/>
      <c r="C11" s="73"/>
      <c r="D11" s="33" t="s">
        <v>17</v>
      </c>
      <c r="E11" s="6" t="s">
        <v>5</v>
      </c>
      <c r="F11" s="33" t="s">
        <v>19</v>
      </c>
      <c r="G11" s="32">
        <v>36</v>
      </c>
      <c r="H11" s="31">
        <v>1</v>
      </c>
      <c r="I11" s="39"/>
      <c r="J11" s="51">
        <f t="shared" si="0"/>
        <v>0</v>
      </c>
      <c r="K11" s="39"/>
      <c r="L11" s="51">
        <f t="shared" si="1"/>
        <v>0</v>
      </c>
    </row>
    <row r="12" spans="1:12" x14ac:dyDescent="0.2">
      <c r="A12" s="14" t="s">
        <v>113</v>
      </c>
      <c r="B12" s="73"/>
      <c r="C12" s="73"/>
      <c r="D12" s="33" t="s">
        <v>17</v>
      </c>
      <c r="E12" s="6" t="s">
        <v>5</v>
      </c>
      <c r="F12" s="33" t="s">
        <v>20</v>
      </c>
      <c r="G12" s="32">
        <v>45</v>
      </c>
      <c r="H12" s="31">
        <v>2</v>
      </c>
      <c r="I12" s="39"/>
      <c r="J12" s="51">
        <f t="shared" si="0"/>
        <v>0</v>
      </c>
      <c r="K12" s="39"/>
      <c r="L12" s="51">
        <f t="shared" si="1"/>
        <v>0</v>
      </c>
    </row>
    <row r="13" spans="1:12" x14ac:dyDescent="0.2">
      <c r="A13" s="14" t="s">
        <v>114</v>
      </c>
      <c r="B13" s="73"/>
      <c r="C13" s="73"/>
      <c r="D13" s="33" t="s">
        <v>21</v>
      </c>
      <c r="E13" s="6" t="s">
        <v>5</v>
      </c>
      <c r="F13" s="33" t="s">
        <v>64</v>
      </c>
      <c r="G13" s="32">
        <v>28</v>
      </c>
      <c r="H13" s="31">
        <v>12</v>
      </c>
      <c r="I13" s="39"/>
      <c r="J13" s="51">
        <f t="shared" si="0"/>
        <v>0</v>
      </c>
      <c r="K13" s="39"/>
      <c r="L13" s="51">
        <f t="shared" si="1"/>
        <v>0</v>
      </c>
    </row>
    <row r="14" spans="1:12" x14ac:dyDescent="0.2">
      <c r="A14" s="14" t="s">
        <v>115</v>
      </c>
      <c r="B14" s="73"/>
      <c r="C14" s="73"/>
      <c r="D14" s="33" t="s">
        <v>21</v>
      </c>
      <c r="E14" s="6" t="s">
        <v>5</v>
      </c>
      <c r="F14" s="33" t="s">
        <v>65</v>
      </c>
      <c r="G14" s="32">
        <v>35</v>
      </c>
      <c r="H14" s="31">
        <v>16</v>
      </c>
      <c r="I14" s="39"/>
      <c r="J14" s="51">
        <f t="shared" si="0"/>
        <v>0</v>
      </c>
      <c r="K14" s="39"/>
      <c r="L14" s="51">
        <f t="shared" si="1"/>
        <v>0</v>
      </c>
    </row>
    <row r="15" spans="1:12" ht="30" x14ac:dyDescent="0.2">
      <c r="A15" s="14" t="s">
        <v>116</v>
      </c>
      <c r="B15" s="30" t="s">
        <v>22</v>
      </c>
      <c r="C15" s="30" t="s">
        <v>166</v>
      </c>
      <c r="D15" s="33" t="s">
        <v>94</v>
      </c>
      <c r="E15" s="6" t="s">
        <v>5</v>
      </c>
      <c r="F15" s="33" t="s">
        <v>63</v>
      </c>
      <c r="G15" s="32">
        <v>35</v>
      </c>
      <c r="H15" s="31">
        <v>96</v>
      </c>
      <c r="I15" s="39"/>
      <c r="J15" s="51">
        <f t="shared" si="0"/>
        <v>0</v>
      </c>
      <c r="K15" s="39"/>
      <c r="L15" s="51">
        <f t="shared" si="1"/>
        <v>0</v>
      </c>
    </row>
    <row r="16" spans="1:12" x14ac:dyDescent="0.2">
      <c r="A16" s="14" t="s">
        <v>117</v>
      </c>
      <c r="B16" s="73" t="s">
        <v>23</v>
      </c>
      <c r="C16" s="73" t="s">
        <v>24</v>
      </c>
      <c r="D16" s="33" t="s">
        <v>3</v>
      </c>
      <c r="E16" s="6" t="s">
        <v>5</v>
      </c>
      <c r="F16" s="33" t="s">
        <v>66</v>
      </c>
      <c r="G16" s="32">
        <v>130</v>
      </c>
      <c r="H16" s="31">
        <v>2</v>
      </c>
      <c r="I16" s="39"/>
      <c r="J16" s="51">
        <f t="shared" si="0"/>
        <v>0</v>
      </c>
      <c r="K16" s="39"/>
      <c r="L16" s="51">
        <f t="shared" si="1"/>
        <v>0</v>
      </c>
    </row>
    <row r="17" spans="1:12" x14ac:dyDescent="0.2">
      <c r="A17" s="14" t="s">
        <v>118</v>
      </c>
      <c r="B17" s="73"/>
      <c r="C17" s="73"/>
      <c r="D17" s="33" t="s">
        <v>3</v>
      </c>
      <c r="E17" s="6" t="s">
        <v>26</v>
      </c>
      <c r="F17" s="33" t="s">
        <v>67</v>
      </c>
      <c r="G17" s="32">
        <v>130</v>
      </c>
      <c r="H17" s="31">
        <v>1</v>
      </c>
      <c r="I17" s="39"/>
      <c r="J17" s="51">
        <f t="shared" si="0"/>
        <v>0</v>
      </c>
      <c r="K17" s="39"/>
      <c r="L17" s="51">
        <f t="shared" si="1"/>
        <v>0</v>
      </c>
    </row>
    <row r="18" spans="1:12" x14ac:dyDescent="0.2">
      <c r="A18" s="14" t="s">
        <v>119</v>
      </c>
      <c r="B18" s="73"/>
      <c r="C18" s="73"/>
      <c r="D18" s="33" t="s">
        <v>3</v>
      </c>
      <c r="E18" s="6" t="s">
        <v>26</v>
      </c>
      <c r="F18" s="33" t="s">
        <v>68</v>
      </c>
      <c r="G18" s="32">
        <v>190</v>
      </c>
      <c r="H18" s="31">
        <v>1</v>
      </c>
      <c r="I18" s="39"/>
      <c r="J18" s="51">
        <f t="shared" si="0"/>
        <v>0</v>
      </c>
      <c r="K18" s="39"/>
      <c r="L18" s="51">
        <f t="shared" si="1"/>
        <v>0</v>
      </c>
    </row>
    <row r="19" spans="1:12" x14ac:dyDescent="0.2">
      <c r="A19" s="14" t="s">
        <v>120</v>
      </c>
      <c r="B19" s="73"/>
      <c r="C19" s="73"/>
      <c r="D19" s="33" t="s">
        <v>3</v>
      </c>
      <c r="E19" s="6" t="s">
        <v>26</v>
      </c>
      <c r="F19" s="33" t="s">
        <v>69</v>
      </c>
      <c r="G19" s="32">
        <v>230</v>
      </c>
      <c r="H19" s="31">
        <v>1</v>
      </c>
      <c r="I19" s="39"/>
      <c r="J19" s="51">
        <f t="shared" si="0"/>
        <v>0</v>
      </c>
      <c r="K19" s="39"/>
      <c r="L19" s="51">
        <f t="shared" si="1"/>
        <v>0</v>
      </c>
    </row>
    <row r="20" spans="1:12" x14ac:dyDescent="0.2">
      <c r="A20" s="14" t="s">
        <v>121</v>
      </c>
      <c r="B20" s="73"/>
      <c r="C20" s="73"/>
      <c r="D20" s="33" t="s">
        <v>21</v>
      </c>
      <c r="E20" s="6" t="s">
        <v>5</v>
      </c>
      <c r="F20" s="33" t="s">
        <v>70</v>
      </c>
      <c r="G20" s="32">
        <v>35</v>
      </c>
      <c r="H20" s="31">
        <v>18</v>
      </c>
      <c r="I20" s="39"/>
      <c r="J20" s="51">
        <f t="shared" si="0"/>
        <v>0</v>
      </c>
      <c r="K20" s="39"/>
      <c r="L20" s="51">
        <f t="shared" si="1"/>
        <v>0</v>
      </c>
    </row>
    <row r="21" spans="1:12" x14ac:dyDescent="0.2">
      <c r="A21" s="14" t="s">
        <v>122</v>
      </c>
      <c r="B21" s="73"/>
      <c r="C21" s="73"/>
      <c r="D21" s="33" t="s">
        <v>3</v>
      </c>
      <c r="E21" s="6" t="s">
        <v>5</v>
      </c>
      <c r="F21" s="33" t="s">
        <v>6</v>
      </c>
      <c r="G21" s="32">
        <v>65</v>
      </c>
      <c r="H21" s="31">
        <v>1</v>
      </c>
      <c r="I21" s="39"/>
      <c r="J21" s="51">
        <f t="shared" si="0"/>
        <v>0</v>
      </c>
      <c r="K21" s="39"/>
      <c r="L21" s="51">
        <f t="shared" si="1"/>
        <v>0</v>
      </c>
    </row>
    <row r="22" spans="1:12" x14ac:dyDescent="0.2">
      <c r="A22" s="14" t="s">
        <v>123</v>
      </c>
      <c r="B22" s="73" t="s">
        <v>27</v>
      </c>
      <c r="C22" s="73" t="s">
        <v>28</v>
      </c>
      <c r="D22" s="33" t="s">
        <v>3</v>
      </c>
      <c r="E22" s="6" t="s">
        <v>5</v>
      </c>
      <c r="F22" s="33" t="s">
        <v>71</v>
      </c>
      <c r="G22" s="32">
        <v>130</v>
      </c>
      <c r="H22" s="31">
        <v>5</v>
      </c>
      <c r="I22" s="39"/>
      <c r="J22" s="51">
        <f t="shared" si="0"/>
        <v>0</v>
      </c>
      <c r="K22" s="39"/>
      <c r="L22" s="51">
        <f t="shared" si="1"/>
        <v>0</v>
      </c>
    </row>
    <row r="23" spans="1:12" x14ac:dyDescent="0.2">
      <c r="A23" s="14" t="s">
        <v>124</v>
      </c>
      <c r="B23" s="73"/>
      <c r="C23" s="73"/>
      <c r="D23" s="33" t="s">
        <v>3</v>
      </c>
      <c r="E23" s="6" t="s">
        <v>5</v>
      </c>
      <c r="F23" s="33" t="s">
        <v>72</v>
      </c>
      <c r="G23" s="32">
        <v>90</v>
      </c>
      <c r="H23" s="31">
        <v>1</v>
      </c>
      <c r="I23" s="39"/>
      <c r="J23" s="51">
        <f t="shared" si="0"/>
        <v>0</v>
      </c>
      <c r="K23" s="39"/>
      <c r="L23" s="51">
        <f t="shared" si="1"/>
        <v>0</v>
      </c>
    </row>
    <row r="24" spans="1:12" x14ac:dyDescent="0.2">
      <c r="A24" s="14" t="s">
        <v>125</v>
      </c>
      <c r="B24" s="73"/>
      <c r="C24" s="73"/>
      <c r="D24" s="33" t="s">
        <v>25</v>
      </c>
      <c r="E24" s="6" t="s">
        <v>5</v>
      </c>
      <c r="F24" s="33" t="s">
        <v>30</v>
      </c>
      <c r="G24" s="32">
        <v>24</v>
      </c>
      <c r="H24" s="31">
        <v>1</v>
      </c>
      <c r="I24" s="39"/>
      <c r="J24" s="51">
        <f t="shared" si="0"/>
        <v>0</v>
      </c>
      <c r="K24" s="39"/>
      <c r="L24" s="51">
        <f t="shared" si="1"/>
        <v>0</v>
      </c>
    </row>
    <row r="25" spans="1:12" x14ac:dyDescent="0.2">
      <c r="A25" s="14" t="s">
        <v>126</v>
      </c>
      <c r="B25" s="73"/>
      <c r="C25" s="73"/>
      <c r="D25" s="33" t="s">
        <v>29</v>
      </c>
      <c r="E25" s="6" t="s">
        <v>5</v>
      </c>
      <c r="F25" s="33" t="s">
        <v>31</v>
      </c>
      <c r="G25" s="32">
        <v>24</v>
      </c>
      <c r="H25" s="31">
        <v>11</v>
      </c>
      <c r="I25" s="39"/>
      <c r="J25" s="51">
        <f t="shared" si="0"/>
        <v>0</v>
      </c>
      <c r="K25" s="39"/>
      <c r="L25" s="51">
        <f t="shared" si="1"/>
        <v>0</v>
      </c>
    </row>
    <row r="26" spans="1:12" x14ac:dyDescent="0.2">
      <c r="A26" s="14" t="s">
        <v>127</v>
      </c>
      <c r="B26" s="73"/>
      <c r="C26" s="73"/>
      <c r="D26" s="33" t="s">
        <v>29</v>
      </c>
      <c r="E26" s="6" t="s">
        <v>5</v>
      </c>
      <c r="F26" s="33" t="s">
        <v>78</v>
      </c>
      <c r="G26" s="32">
        <v>23</v>
      </c>
      <c r="H26" s="31">
        <v>1</v>
      </c>
      <c r="I26" s="39"/>
      <c r="J26" s="51">
        <f t="shared" si="0"/>
        <v>0</v>
      </c>
      <c r="K26" s="39"/>
      <c r="L26" s="51">
        <f t="shared" si="1"/>
        <v>0</v>
      </c>
    </row>
    <row r="27" spans="1:12" ht="30" x14ac:dyDescent="0.2">
      <c r="A27" s="14" t="s">
        <v>128</v>
      </c>
      <c r="B27" s="73"/>
      <c r="C27" s="73"/>
      <c r="D27" s="33" t="s">
        <v>29</v>
      </c>
      <c r="E27" s="6" t="s">
        <v>5</v>
      </c>
      <c r="F27" s="33" t="s">
        <v>96</v>
      </c>
      <c r="G27" s="32">
        <v>14</v>
      </c>
      <c r="H27" s="31">
        <v>10</v>
      </c>
      <c r="I27" s="39"/>
      <c r="J27" s="51">
        <f t="shared" si="0"/>
        <v>0</v>
      </c>
      <c r="K27" s="39"/>
      <c r="L27" s="51">
        <f t="shared" si="1"/>
        <v>0</v>
      </c>
    </row>
    <row r="28" spans="1:12" x14ac:dyDescent="0.2">
      <c r="A28" s="14" t="s">
        <v>129</v>
      </c>
      <c r="B28" s="73"/>
      <c r="C28" s="73"/>
      <c r="D28" s="33" t="s">
        <v>21</v>
      </c>
      <c r="E28" s="6" t="s">
        <v>5</v>
      </c>
      <c r="F28" s="33" t="s">
        <v>79</v>
      </c>
      <c r="G28" s="32">
        <v>14</v>
      </c>
      <c r="H28" s="31">
        <v>1</v>
      </c>
      <c r="I28" s="39"/>
      <c r="J28" s="51">
        <f t="shared" si="0"/>
        <v>0</v>
      </c>
      <c r="K28" s="39"/>
      <c r="L28" s="51">
        <f t="shared" si="1"/>
        <v>0</v>
      </c>
    </row>
    <row r="29" spans="1:12" x14ac:dyDescent="0.2">
      <c r="A29" s="14" t="s">
        <v>130</v>
      </c>
      <c r="B29" s="73"/>
      <c r="C29" s="73"/>
      <c r="D29" s="33" t="s">
        <v>21</v>
      </c>
      <c r="E29" s="6" t="s">
        <v>5</v>
      </c>
      <c r="F29" s="33" t="s">
        <v>75</v>
      </c>
      <c r="G29" s="32">
        <v>55</v>
      </c>
      <c r="H29" s="31">
        <v>1</v>
      </c>
      <c r="I29" s="39"/>
      <c r="J29" s="51">
        <f t="shared" si="0"/>
        <v>0</v>
      </c>
      <c r="K29" s="39"/>
      <c r="L29" s="51">
        <f t="shared" si="1"/>
        <v>0</v>
      </c>
    </row>
    <row r="30" spans="1:12" x14ac:dyDescent="0.2">
      <c r="A30" s="14" t="s">
        <v>131</v>
      </c>
      <c r="B30" s="73"/>
      <c r="C30" s="73"/>
      <c r="D30" s="33" t="s">
        <v>21</v>
      </c>
      <c r="E30" s="6" t="s">
        <v>5</v>
      </c>
      <c r="F30" s="33" t="s">
        <v>74</v>
      </c>
      <c r="G30" s="32">
        <v>95</v>
      </c>
      <c r="H30" s="31">
        <v>2</v>
      </c>
      <c r="I30" s="39"/>
      <c r="J30" s="51">
        <f t="shared" si="0"/>
        <v>0</v>
      </c>
      <c r="K30" s="39"/>
      <c r="L30" s="51">
        <f t="shared" si="1"/>
        <v>0</v>
      </c>
    </row>
    <row r="31" spans="1:12" x14ac:dyDescent="0.2">
      <c r="A31" s="14" t="s">
        <v>132</v>
      </c>
      <c r="B31" s="73"/>
      <c r="C31" s="73"/>
      <c r="D31" s="33" t="s">
        <v>21</v>
      </c>
      <c r="E31" s="6" t="s">
        <v>5</v>
      </c>
      <c r="F31" s="33" t="s">
        <v>73</v>
      </c>
      <c r="G31" s="32">
        <v>36</v>
      </c>
      <c r="H31" s="31">
        <v>2</v>
      </c>
      <c r="I31" s="39"/>
      <c r="J31" s="51">
        <f t="shared" si="0"/>
        <v>0</v>
      </c>
      <c r="K31" s="39"/>
      <c r="L31" s="51">
        <f t="shared" si="1"/>
        <v>0</v>
      </c>
    </row>
    <row r="32" spans="1:12" x14ac:dyDescent="0.2">
      <c r="A32" s="14" t="s">
        <v>133</v>
      </c>
      <c r="B32" s="73"/>
      <c r="C32" s="73"/>
      <c r="D32" s="33" t="s">
        <v>21</v>
      </c>
      <c r="E32" s="6" t="s">
        <v>5</v>
      </c>
      <c r="F32" s="33" t="s">
        <v>77</v>
      </c>
      <c r="G32" s="32">
        <v>55</v>
      </c>
      <c r="H32" s="31">
        <v>21</v>
      </c>
      <c r="I32" s="39"/>
      <c r="J32" s="51">
        <f t="shared" si="0"/>
        <v>0</v>
      </c>
      <c r="K32" s="39"/>
      <c r="L32" s="51">
        <f t="shared" si="1"/>
        <v>0</v>
      </c>
    </row>
    <row r="33" spans="1:12" x14ac:dyDescent="0.2">
      <c r="A33" s="14" t="s">
        <v>134</v>
      </c>
      <c r="B33" s="73"/>
      <c r="C33" s="73"/>
      <c r="D33" s="33" t="s">
        <v>21</v>
      </c>
      <c r="E33" s="6" t="s">
        <v>5</v>
      </c>
      <c r="F33" s="33" t="s">
        <v>76</v>
      </c>
      <c r="G33" s="32">
        <v>75</v>
      </c>
      <c r="H33" s="31">
        <v>1</v>
      </c>
      <c r="I33" s="39"/>
      <c r="J33" s="51">
        <f t="shared" si="0"/>
        <v>0</v>
      </c>
      <c r="K33" s="39"/>
      <c r="L33" s="51">
        <f t="shared" si="1"/>
        <v>0</v>
      </c>
    </row>
    <row r="34" spans="1:12" ht="30.75" x14ac:dyDescent="0.2">
      <c r="A34" s="14" t="s">
        <v>135</v>
      </c>
      <c r="B34" s="73" t="s">
        <v>32</v>
      </c>
      <c r="C34" s="73" t="s">
        <v>80</v>
      </c>
      <c r="D34" s="33" t="s">
        <v>33</v>
      </c>
      <c r="E34" s="6" t="s">
        <v>33</v>
      </c>
      <c r="F34" s="33" t="s">
        <v>361</v>
      </c>
      <c r="G34" s="74" t="s">
        <v>82</v>
      </c>
      <c r="H34" s="72">
        <v>2</v>
      </c>
      <c r="I34" s="39"/>
      <c r="J34" s="51">
        <f t="shared" si="0"/>
        <v>0</v>
      </c>
      <c r="K34" s="39"/>
      <c r="L34" s="51">
        <f t="shared" si="1"/>
        <v>0</v>
      </c>
    </row>
    <row r="35" spans="1:12" x14ac:dyDescent="0.2">
      <c r="A35" s="14" t="s">
        <v>136</v>
      </c>
      <c r="B35" s="73"/>
      <c r="C35" s="73"/>
      <c r="D35" s="33" t="s">
        <v>3</v>
      </c>
      <c r="E35" s="6" t="s">
        <v>5</v>
      </c>
      <c r="F35" s="33" t="s">
        <v>81</v>
      </c>
      <c r="G35" s="74"/>
      <c r="H35" s="72"/>
      <c r="I35" s="39"/>
      <c r="J35" s="51">
        <f t="shared" si="0"/>
        <v>0</v>
      </c>
      <c r="K35" s="39"/>
      <c r="L35" s="51">
        <f t="shared" si="1"/>
        <v>0</v>
      </c>
    </row>
    <row r="36" spans="1:12" s="9" customFormat="1" ht="30" x14ac:dyDescent="0.2">
      <c r="A36" s="14" t="s">
        <v>137</v>
      </c>
      <c r="B36" s="8" t="s">
        <v>34</v>
      </c>
      <c r="C36" s="8" t="s">
        <v>165</v>
      </c>
      <c r="D36" s="8" t="s">
        <v>94</v>
      </c>
      <c r="E36" s="10" t="s">
        <v>5</v>
      </c>
      <c r="F36" s="8" t="s">
        <v>92</v>
      </c>
      <c r="G36" s="16">
        <v>35</v>
      </c>
      <c r="H36" s="20">
        <v>60</v>
      </c>
      <c r="I36" s="40"/>
      <c r="J36" s="51">
        <f t="shared" si="0"/>
        <v>0</v>
      </c>
      <c r="K36" s="40"/>
      <c r="L36" s="51">
        <f t="shared" si="1"/>
        <v>0</v>
      </c>
    </row>
    <row r="37" spans="1:12" x14ac:dyDescent="0.2">
      <c r="A37" s="14" t="s">
        <v>138</v>
      </c>
      <c r="B37" s="30" t="s">
        <v>35</v>
      </c>
      <c r="C37" s="30" t="s">
        <v>36</v>
      </c>
      <c r="D37" s="33" t="s">
        <v>95</v>
      </c>
      <c r="E37" s="6" t="s">
        <v>5</v>
      </c>
      <c r="F37" s="33" t="s">
        <v>37</v>
      </c>
      <c r="G37" s="32" t="s">
        <v>38</v>
      </c>
      <c r="H37" s="31">
        <v>3</v>
      </c>
      <c r="I37" s="39"/>
      <c r="J37" s="51">
        <f t="shared" si="0"/>
        <v>0</v>
      </c>
      <c r="K37" s="39"/>
      <c r="L37" s="51">
        <f t="shared" si="1"/>
        <v>0</v>
      </c>
    </row>
    <row r="38" spans="1:12" x14ac:dyDescent="0.2">
      <c r="A38" s="14" t="s">
        <v>139</v>
      </c>
      <c r="B38" s="73" t="s">
        <v>39</v>
      </c>
      <c r="C38" s="73" t="s">
        <v>40</v>
      </c>
      <c r="D38" s="33" t="s">
        <v>41</v>
      </c>
      <c r="E38" s="6" t="s">
        <v>5</v>
      </c>
      <c r="F38" s="33" t="s">
        <v>42</v>
      </c>
      <c r="G38" s="32">
        <v>1400</v>
      </c>
      <c r="H38" s="31">
        <v>2</v>
      </c>
      <c r="I38" s="39"/>
      <c r="J38" s="51">
        <f t="shared" si="0"/>
        <v>0</v>
      </c>
      <c r="K38" s="39"/>
      <c r="L38" s="51">
        <f t="shared" si="1"/>
        <v>0</v>
      </c>
    </row>
    <row r="39" spans="1:12" x14ac:dyDescent="0.2">
      <c r="A39" s="14" t="s">
        <v>140</v>
      </c>
      <c r="B39" s="73"/>
      <c r="C39" s="73"/>
      <c r="D39" s="33" t="s">
        <v>25</v>
      </c>
      <c r="E39" s="6" t="s">
        <v>5</v>
      </c>
      <c r="F39" s="33" t="s">
        <v>104</v>
      </c>
      <c r="G39" s="32" t="s">
        <v>82</v>
      </c>
      <c r="H39" s="31">
        <v>1</v>
      </c>
      <c r="I39" s="39"/>
      <c r="J39" s="51">
        <f t="shared" si="0"/>
        <v>0</v>
      </c>
      <c r="K39" s="39"/>
      <c r="L39" s="51">
        <f t="shared" si="1"/>
        <v>0</v>
      </c>
    </row>
    <row r="40" spans="1:12" x14ac:dyDescent="0.2">
      <c r="A40" s="14" t="s">
        <v>141</v>
      </c>
      <c r="B40" s="73" t="s">
        <v>157</v>
      </c>
      <c r="C40" s="73" t="s">
        <v>158</v>
      </c>
      <c r="D40" s="33" t="s">
        <v>25</v>
      </c>
      <c r="E40" s="6" t="s">
        <v>5</v>
      </c>
      <c r="F40" s="33" t="s">
        <v>163</v>
      </c>
      <c r="G40" s="32" t="s">
        <v>162</v>
      </c>
      <c r="H40" s="31">
        <v>3</v>
      </c>
      <c r="I40" s="39"/>
      <c r="J40" s="51">
        <f t="shared" si="0"/>
        <v>0</v>
      </c>
      <c r="K40" s="39"/>
      <c r="L40" s="51">
        <f t="shared" si="1"/>
        <v>0</v>
      </c>
    </row>
    <row r="41" spans="1:12" x14ac:dyDescent="0.2">
      <c r="A41" s="14" t="s">
        <v>142</v>
      </c>
      <c r="B41" s="73"/>
      <c r="C41" s="73"/>
      <c r="D41" s="33" t="s">
        <v>25</v>
      </c>
      <c r="E41" s="6" t="s">
        <v>5</v>
      </c>
      <c r="F41" s="33" t="s">
        <v>164</v>
      </c>
      <c r="G41" s="32" t="s">
        <v>162</v>
      </c>
      <c r="H41" s="31">
        <v>2</v>
      </c>
      <c r="I41" s="39"/>
      <c r="J41" s="51">
        <f t="shared" si="0"/>
        <v>0</v>
      </c>
      <c r="K41" s="39"/>
      <c r="L41" s="51">
        <f t="shared" si="1"/>
        <v>0</v>
      </c>
    </row>
    <row r="42" spans="1:12" x14ac:dyDescent="0.2">
      <c r="A42" s="14" t="s">
        <v>143</v>
      </c>
      <c r="B42" s="73" t="s">
        <v>43</v>
      </c>
      <c r="C42" s="73" t="s">
        <v>44</v>
      </c>
      <c r="D42" s="33" t="s">
        <v>3</v>
      </c>
      <c r="E42" s="6" t="s">
        <v>5</v>
      </c>
      <c r="F42" s="33" t="s">
        <v>45</v>
      </c>
      <c r="G42" s="32">
        <v>700</v>
      </c>
      <c r="H42" s="31">
        <v>3</v>
      </c>
      <c r="I42" s="39"/>
      <c r="J42" s="51">
        <f t="shared" si="0"/>
        <v>0</v>
      </c>
      <c r="K42" s="39"/>
      <c r="L42" s="51">
        <f t="shared" si="1"/>
        <v>0</v>
      </c>
    </row>
    <row r="43" spans="1:12" x14ac:dyDescent="0.2">
      <c r="A43" s="14" t="s">
        <v>144</v>
      </c>
      <c r="B43" s="73"/>
      <c r="C43" s="73"/>
      <c r="D43" s="33" t="s">
        <v>4</v>
      </c>
      <c r="E43" s="6" t="s">
        <v>5</v>
      </c>
      <c r="F43" s="33" t="s">
        <v>46</v>
      </c>
      <c r="G43" s="32">
        <v>35</v>
      </c>
      <c r="H43" s="31">
        <v>6</v>
      </c>
      <c r="I43" s="39"/>
      <c r="J43" s="51">
        <f t="shared" si="0"/>
        <v>0</v>
      </c>
      <c r="K43" s="39"/>
      <c r="L43" s="51">
        <f t="shared" si="1"/>
        <v>0</v>
      </c>
    </row>
    <row r="44" spans="1:12" x14ac:dyDescent="0.2">
      <c r="A44" s="14" t="s">
        <v>145</v>
      </c>
      <c r="B44" s="73" t="s">
        <v>159</v>
      </c>
      <c r="C44" s="73" t="s">
        <v>160</v>
      </c>
      <c r="D44" s="33" t="s">
        <v>95</v>
      </c>
      <c r="E44" s="6" t="s">
        <v>5</v>
      </c>
      <c r="F44" s="33" t="s">
        <v>98</v>
      </c>
      <c r="G44" s="32">
        <v>700</v>
      </c>
      <c r="H44" s="31">
        <v>2</v>
      </c>
      <c r="I44" s="39"/>
      <c r="J44" s="51">
        <f t="shared" si="0"/>
        <v>0</v>
      </c>
      <c r="K44" s="39"/>
      <c r="L44" s="51">
        <f t="shared" si="1"/>
        <v>0</v>
      </c>
    </row>
    <row r="45" spans="1:12" x14ac:dyDescent="0.2">
      <c r="A45" s="14" t="s">
        <v>146</v>
      </c>
      <c r="B45" s="73"/>
      <c r="C45" s="73"/>
      <c r="D45" s="33" t="s">
        <v>95</v>
      </c>
      <c r="E45" s="6" t="s">
        <v>5</v>
      </c>
      <c r="F45" s="33" t="s">
        <v>97</v>
      </c>
      <c r="G45" s="32">
        <v>420</v>
      </c>
      <c r="H45" s="31">
        <v>1</v>
      </c>
      <c r="I45" s="39"/>
      <c r="J45" s="51">
        <f t="shared" si="0"/>
        <v>0</v>
      </c>
      <c r="K45" s="39"/>
      <c r="L45" s="51">
        <f t="shared" si="1"/>
        <v>0</v>
      </c>
    </row>
    <row r="46" spans="1:12" ht="30" x14ac:dyDescent="0.2">
      <c r="A46" s="14" t="s">
        <v>147</v>
      </c>
      <c r="B46" s="30" t="s">
        <v>47</v>
      </c>
      <c r="C46" s="30" t="s">
        <v>48</v>
      </c>
      <c r="D46" s="33" t="s">
        <v>94</v>
      </c>
      <c r="E46" s="6" t="s">
        <v>5</v>
      </c>
      <c r="F46" s="33" t="s">
        <v>49</v>
      </c>
      <c r="G46" s="32">
        <v>35</v>
      </c>
      <c r="H46" s="31">
        <v>24</v>
      </c>
      <c r="I46" s="39"/>
      <c r="J46" s="51">
        <f t="shared" si="0"/>
        <v>0</v>
      </c>
      <c r="K46" s="39"/>
      <c r="L46" s="51">
        <f t="shared" si="1"/>
        <v>0</v>
      </c>
    </row>
    <row r="47" spans="1:12" x14ac:dyDescent="0.2">
      <c r="A47" s="14" t="s">
        <v>167</v>
      </c>
      <c r="B47" s="73" t="s">
        <v>50</v>
      </c>
      <c r="C47" s="73" t="s">
        <v>51</v>
      </c>
      <c r="D47" s="33" t="s">
        <v>3</v>
      </c>
      <c r="E47" s="6" t="s">
        <v>5</v>
      </c>
      <c r="F47" s="33" t="s">
        <v>99</v>
      </c>
      <c r="G47" s="32">
        <v>377</v>
      </c>
      <c r="H47" s="31">
        <v>2</v>
      </c>
      <c r="I47" s="39"/>
      <c r="J47" s="51">
        <f t="shared" si="0"/>
        <v>0</v>
      </c>
      <c r="K47" s="39"/>
      <c r="L47" s="51">
        <f t="shared" si="1"/>
        <v>0</v>
      </c>
    </row>
    <row r="48" spans="1:12" x14ac:dyDescent="0.2">
      <c r="A48" s="14" t="s">
        <v>148</v>
      </c>
      <c r="B48" s="73"/>
      <c r="C48" s="73"/>
      <c r="D48" s="33" t="s">
        <v>4</v>
      </c>
      <c r="E48" s="6" t="s">
        <v>5</v>
      </c>
      <c r="F48" s="33" t="s">
        <v>100</v>
      </c>
      <c r="G48" s="32">
        <v>87</v>
      </c>
      <c r="H48" s="31">
        <v>2</v>
      </c>
      <c r="I48" s="39"/>
      <c r="J48" s="51">
        <f t="shared" si="0"/>
        <v>0</v>
      </c>
      <c r="K48" s="39"/>
      <c r="L48" s="51">
        <f t="shared" si="1"/>
        <v>0</v>
      </c>
    </row>
    <row r="49" spans="1:12" x14ac:dyDescent="0.2">
      <c r="A49" s="14" t="s">
        <v>149</v>
      </c>
      <c r="B49" s="30" t="s">
        <v>52</v>
      </c>
      <c r="C49" s="30" t="s">
        <v>53</v>
      </c>
      <c r="D49" s="33" t="s">
        <v>41</v>
      </c>
      <c r="E49" s="6" t="s">
        <v>5</v>
      </c>
      <c r="F49" s="33" t="s">
        <v>103</v>
      </c>
      <c r="G49" s="32">
        <v>1977</v>
      </c>
      <c r="H49" s="31">
        <v>4</v>
      </c>
      <c r="I49" s="39"/>
      <c r="J49" s="51">
        <f t="shared" si="0"/>
        <v>0</v>
      </c>
      <c r="K49" s="39"/>
      <c r="L49" s="51">
        <f t="shared" si="1"/>
        <v>0</v>
      </c>
    </row>
    <row r="50" spans="1:12" s="7" customFormat="1" x14ac:dyDescent="0.2">
      <c r="A50" s="14" t="s">
        <v>150</v>
      </c>
      <c r="B50" s="11" t="s">
        <v>83</v>
      </c>
      <c r="C50" s="11" t="s">
        <v>84</v>
      </c>
      <c r="D50" s="11" t="s">
        <v>33</v>
      </c>
      <c r="E50" s="6" t="s">
        <v>5</v>
      </c>
      <c r="F50" s="11" t="s">
        <v>91</v>
      </c>
      <c r="G50" s="17"/>
      <c r="H50" s="21">
        <v>9</v>
      </c>
      <c r="I50" s="41"/>
      <c r="J50" s="51">
        <f t="shared" si="0"/>
        <v>0</v>
      </c>
      <c r="K50" s="41"/>
      <c r="L50" s="51">
        <f t="shared" si="1"/>
        <v>0</v>
      </c>
    </row>
    <row r="51" spans="1:12" x14ac:dyDescent="0.2">
      <c r="A51" s="14" t="s">
        <v>168</v>
      </c>
      <c r="B51" s="29" t="s">
        <v>85</v>
      </c>
      <c r="C51" s="29" t="s">
        <v>86</v>
      </c>
      <c r="D51" s="36" t="s">
        <v>3</v>
      </c>
      <c r="E51" s="12" t="s">
        <v>5</v>
      </c>
      <c r="F51" s="36" t="s">
        <v>87</v>
      </c>
      <c r="G51" s="18" t="s">
        <v>88</v>
      </c>
      <c r="H51" s="22">
        <v>2</v>
      </c>
      <c r="I51" s="39"/>
      <c r="J51" s="51">
        <f t="shared" si="0"/>
        <v>0</v>
      </c>
      <c r="K51" s="39"/>
      <c r="L51" s="51">
        <f t="shared" si="1"/>
        <v>0</v>
      </c>
    </row>
    <row r="52" spans="1:12" s="4" customFormat="1" x14ac:dyDescent="0.2">
      <c r="A52" s="14" t="s">
        <v>151</v>
      </c>
      <c r="B52" s="78" t="s">
        <v>56</v>
      </c>
      <c r="C52" s="78" t="s">
        <v>57</v>
      </c>
      <c r="D52" s="36" t="s">
        <v>59</v>
      </c>
      <c r="E52" s="12" t="s">
        <v>5</v>
      </c>
      <c r="F52" s="36" t="s">
        <v>58</v>
      </c>
      <c r="G52" s="18">
        <v>35</v>
      </c>
      <c r="H52" s="22">
        <v>36</v>
      </c>
      <c r="I52" s="42"/>
      <c r="J52" s="51">
        <f t="shared" si="0"/>
        <v>0</v>
      </c>
      <c r="K52" s="42"/>
      <c r="L52" s="51">
        <f t="shared" si="1"/>
        <v>0</v>
      </c>
    </row>
    <row r="53" spans="1:12" s="4" customFormat="1" x14ac:dyDescent="0.2">
      <c r="A53" s="14" t="s">
        <v>152</v>
      </c>
      <c r="B53" s="78"/>
      <c r="C53" s="78"/>
      <c r="D53" s="36" t="s">
        <v>29</v>
      </c>
      <c r="E53" s="12" t="s">
        <v>5</v>
      </c>
      <c r="F53" s="36" t="s">
        <v>60</v>
      </c>
      <c r="G53" s="18">
        <v>45</v>
      </c>
      <c r="H53" s="22">
        <v>13</v>
      </c>
      <c r="I53" s="42"/>
      <c r="J53" s="51">
        <f t="shared" si="0"/>
        <v>0</v>
      </c>
      <c r="K53" s="42"/>
      <c r="L53" s="51">
        <f t="shared" si="1"/>
        <v>0</v>
      </c>
    </row>
    <row r="54" spans="1:12" s="4" customFormat="1" x14ac:dyDescent="0.2">
      <c r="A54" s="14" t="s">
        <v>153</v>
      </c>
      <c r="B54" s="78"/>
      <c r="C54" s="78"/>
      <c r="D54" s="36" t="s">
        <v>21</v>
      </c>
      <c r="E54" s="12" t="s">
        <v>5</v>
      </c>
      <c r="F54" s="36" t="s">
        <v>61</v>
      </c>
      <c r="G54" s="18">
        <v>180</v>
      </c>
      <c r="H54" s="22">
        <v>3</v>
      </c>
      <c r="I54" s="42"/>
      <c r="J54" s="51">
        <f t="shared" si="0"/>
        <v>0</v>
      </c>
      <c r="K54" s="42"/>
      <c r="L54" s="51">
        <f t="shared" si="1"/>
        <v>0</v>
      </c>
    </row>
    <row r="55" spans="1:12" s="4" customFormat="1" x14ac:dyDescent="0.2">
      <c r="A55" s="14" t="s">
        <v>154</v>
      </c>
      <c r="B55" s="78"/>
      <c r="C55" s="78"/>
      <c r="D55" s="36" t="s">
        <v>3</v>
      </c>
      <c r="E55" s="12" t="s">
        <v>5</v>
      </c>
      <c r="F55" s="36" t="s">
        <v>62</v>
      </c>
      <c r="G55" s="18" t="s">
        <v>90</v>
      </c>
      <c r="H55" s="22">
        <v>1</v>
      </c>
      <c r="I55" s="42"/>
      <c r="J55" s="51">
        <f t="shared" si="0"/>
        <v>0</v>
      </c>
      <c r="K55" s="42"/>
      <c r="L55" s="51">
        <f t="shared" si="1"/>
        <v>0</v>
      </c>
    </row>
    <row r="56" spans="1:12" s="4" customFormat="1" x14ac:dyDescent="0.2">
      <c r="A56" s="14" t="s">
        <v>155</v>
      </c>
      <c r="B56" s="79"/>
      <c r="C56" s="79"/>
      <c r="D56" s="36" t="s">
        <v>3</v>
      </c>
      <c r="E56" s="12" t="s">
        <v>5</v>
      </c>
      <c r="F56" s="36" t="s">
        <v>89</v>
      </c>
      <c r="G56" s="18">
        <v>36</v>
      </c>
      <c r="H56" s="22">
        <v>2</v>
      </c>
      <c r="I56" s="42"/>
      <c r="J56" s="51">
        <f t="shared" si="0"/>
        <v>0</v>
      </c>
      <c r="K56" s="42"/>
      <c r="L56" s="51">
        <f t="shared" si="1"/>
        <v>0</v>
      </c>
    </row>
    <row r="57" spans="1:12" s="4" customFormat="1" x14ac:dyDescent="0.2">
      <c r="A57" s="81"/>
      <c r="B57" s="81"/>
      <c r="C57" s="81"/>
      <c r="D57" s="81"/>
      <c r="E57" s="81"/>
      <c r="F57" s="81"/>
      <c r="G57" s="81"/>
      <c r="H57" s="81"/>
      <c r="I57" s="63"/>
      <c r="J57" s="63"/>
      <c r="K57" s="63"/>
      <c r="L57" s="63"/>
    </row>
    <row r="58" spans="1:12" s="38" customFormat="1" ht="15.75" x14ac:dyDescent="0.2">
      <c r="A58" s="69" t="s">
        <v>359</v>
      </c>
      <c r="B58" s="70"/>
      <c r="C58" s="70"/>
      <c r="D58" s="70"/>
      <c r="E58" s="70"/>
      <c r="F58" s="70"/>
      <c r="G58" s="70"/>
      <c r="H58" s="70"/>
      <c r="I58" s="61"/>
      <c r="J58" s="61"/>
      <c r="K58" s="61"/>
      <c r="L58" s="62"/>
    </row>
    <row r="59" spans="1:12" customFormat="1" ht="15.75" x14ac:dyDescent="0.25">
      <c r="A59" s="56" t="s">
        <v>156</v>
      </c>
      <c r="B59" s="80" t="s">
        <v>169</v>
      </c>
      <c r="C59" s="80" t="s">
        <v>170</v>
      </c>
      <c r="D59" s="64" t="s">
        <v>171</v>
      </c>
      <c r="E59" s="57" t="s">
        <v>5</v>
      </c>
      <c r="F59" s="35" t="s">
        <v>172</v>
      </c>
      <c r="G59" s="58">
        <v>2100</v>
      </c>
      <c r="H59" s="59">
        <v>3</v>
      </c>
      <c r="I59" s="60"/>
      <c r="J59" s="51">
        <f t="shared" ref="J59:J122" si="2">I59*H59*6</f>
        <v>0</v>
      </c>
      <c r="K59" s="60"/>
      <c r="L59" s="51">
        <f t="shared" ref="L59:L122" si="3">H59*K59*6</f>
        <v>0</v>
      </c>
    </row>
    <row r="60" spans="1:12" customFormat="1" ht="15.75" x14ac:dyDescent="0.25">
      <c r="A60" s="24" t="s">
        <v>236</v>
      </c>
      <c r="B60" s="75"/>
      <c r="C60" s="75"/>
      <c r="D60" s="65" t="s">
        <v>171</v>
      </c>
      <c r="E60" s="26" t="s">
        <v>5</v>
      </c>
      <c r="F60" s="34" t="s">
        <v>173</v>
      </c>
      <c r="G60" s="27">
        <v>420</v>
      </c>
      <c r="H60" s="28">
        <v>1</v>
      </c>
      <c r="I60" s="55"/>
      <c r="J60" s="51">
        <f t="shared" si="2"/>
        <v>0</v>
      </c>
      <c r="K60" s="55"/>
      <c r="L60" s="51">
        <f t="shared" si="3"/>
        <v>0</v>
      </c>
    </row>
    <row r="61" spans="1:12" customFormat="1" ht="15.75" x14ac:dyDescent="0.25">
      <c r="A61" s="24" t="s">
        <v>238</v>
      </c>
      <c r="B61" s="75"/>
      <c r="C61" s="75"/>
      <c r="D61" s="65" t="s">
        <v>171</v>
      </c>
      <c r="E61" s="26" t="s">
        <v>5</v>
      </c>
      <c r="F61" s="34" t="s">
        <v>174</v>
      </c>
      <c r="G61" s="27">
        <v>235</v>
      </c>
      <c r="H61" s="28">
        <v>1</v>
      </c>
      <c r="I61" s="55"/>
      <c r="J61" s="51">
        <f t="shared" si="2"/>
        <v>0</v>
      </c>
      <c r="K61" s="55"/>
      <c r="L61" s="51">
        <f t="shared" si="3"/>
        <v>0</v>
      </c>
    </row>
    <row r="62" spans="1:12" customFormat="1" ht="15.75" x14ac:dyDescent="0.25">
      <c r="A62" s="24" t="s">
        <v>242</v>
      </c>
      <c r="B62" s="75"/>
      <c r="C62" s="75"/>
      <c r="D62" s="65" t="s">
        <v>175</v>
      </c>
      <c r="E62" s="26" t="s">
        <v>5</v>
      </c>
      <c r="F62" s="34" t="s">
        <v>176</v>
      </c>
      <c r="G62" s="27"/>
      <c r="H62" s="28">
        <v>3</v>
      </c>
      <c r="I62" s="55"/>
      <c r="J62" s="51">
        <f t="shared" si="2"/>
        <v>0</v>
      </c>
      <c r="K62" s="55"/>
      <c r="L62" s="51">
        <f t="shared" si="3"/>
        <v>0</v>
      </c>
    </row>
    <row r="63" spans="1:12" customFormat="1" ht="15.75" x14ac:dyDescent="0.25">
      <c r="A63" s="24" t="s">
        <v>244</v>
      </c>
      <c r="B63" s="75"/>
      <c r="C63" s="75"/>
      <c r="D63" s="65" t="s">
        <v>175</v>
      </c>
      <c r="E63" s="26" t="s">
        <v>5</v>
      </c>
      <c r="F63" s="34" t="s">
        <v>177</v>
      </c>
      <c r="G63" s="27"/>
      <c r="H63" s="28">
        <v>1</v>
      </c>
      <c r="I63" s="55"/>
      <c r="J63" s="51">
        <f t="shared" si="2"/>
        <v>0</v>
      </c>
      <c r="K63" s="55"/>
      <c r="L63" s="51">
        <f t="shared" si="3"/>
        <v>0</v>
      </c>
    </row>
    <row r="64" spans="1:12" customFormat="1" ht="15.75" x14ac:dyDescent="0.25">
      <c r="A64" s="24" t="s">
        <v>246</v>
      </c>
      <c r="B64" s="75"/>
      <c r="C64" s="75"/>
      <c r="D64" s="65" t="s">
        <v>175</v>
      </c>
      <c r="E64" s="26" t="s">
        <v>5</v>
      </c>
      <c r="F64" s="34" t="s">
        <v>178</v>
      </c>
      <c r="G64" s="25"/>
      <c r="H64" s="28">
        <v>1</v>
      </c>
      <c r="I64" s="55"/>
      <c r="J64" s="51">
        <f t="shared" si="2"/>
        <v>0</v>
      </c>
      <c r="K64" s="55"/>
      <c r="L64" s="51">
        <f t="shared" si="3"/>
        <v>0</v>
      </c>
    </row>
    <row r="65" spans="1:12" customFormat="1" ht="15.75" x14ac:dyDescent="0.25">
      <c r="A65" s="24" t="s">
        <v>248</v>
      </c>
      <c r="B65" s="75"/>
      <c r="C65" s="75"/>
      <c r="D65" s="65" t="s">
        <v>179</v>
      </c>
      <c r="E65" s="26" t="s">
        <v>5</v>
      </c>
      <c r="F65" s="34" t="s">
        <v>180</v>
      </c>
      <c r="G65" s="25"/>
      <c r="H65" s="28">
        <v>1</v>
      </c>
      <c r="I65" s="55"/>
      <c r="J65" s="51">
        <f t="shared" si="2"/>
        <v>0</v>
      </c>
      <c r="K65" s="55"/>
      <c r="L65" s="51">
        <f t="shared" si="3"/>
        <v>0</v>
      </c>
    </row>
    <row r="66" spans="1:12" customFormat="1" ht="15.75" x14ac:dyDescent="0.25">
      <c r="A66" s="24" t="s">
        <v>250</v>
      </c>
      <c r="B66" s="75"/>
      <c r="C66" s="75"/>
      <c r="D66" s="65"/>
      <c r="E66" s="26" t="s">
        <v>5</v>
      </c>
      <c r="F66" s="34" t="s">
        <v>181</v>
      </c>
      <c r="G66" s="25"/>
      <c r="H66" s="28">
        <v>6</v>
      </c>
      <c r="I66" s="55"/>
      <c r="J66" s="51">
        <f t="shared" si="2"/>
        <v>0</v>
      </c>
      <c r="K66" s="55"/>
      <c r="L66" s="51">
        <f t="shared" si="3"/>
        <v>0</v>
      </c>
    </row>
    <row r="67" spans="1:12" customFormat="1" ht="15.75" x14ac:dyDescent="0.25">
      <c r="A67" s="24" t="s">
        <v>253</v>
      </c>
      <c r="B67" s="75"/>
      <c r="C67" s="75"/>
      <c r="D67" s="65" t="s">
        <v>182</v>
      </c>
      <c r="E67" s="26" t="s">
        <v>5</v>
      </c>
      <c r="F67" s="34" t="s">
        <v>183</v>
      </c>
      <c r="G67" s="25"/>
      <c r="H67" s="28">
        <v>1</v>
      </c>
      <c r="I67" s="55"/>
      <c r="J67" s="51">
        <f t="shared" si="2"/>
        <v>0</v>
      </c>
      <c r="K67" s="55"/>
      <c r="L67" s="51">
        <f t="shared" si="3"/>
        <v>0</v>
      </c>
    </row>
    <row r="68" spans="1:12" customFormat="1" ht="15.75" x14ac:dyDescent="0.25">
      <c r="A68" s="24" t="s">
        <v>255</v>
      </c>
      <c r="B68" s="75"/>
      <c r="C68" s="75"/>
      <c r="D68" s="65"/>
      <c r="E68" s="26" t="s">
        <v>5</v>
      </c>
      <c r="F68" s="34" t="s">
        <v>184</v>
      </c>
      <c r="G68" s="25"/>
      <c r="H68" s="28">
        <v>1</v>
      </c>
      <c r="I68" s="55"/>
      <c r="J68" s="51">
        <f t="shared" si="2"/>
        <v>0</v>
      </c>
      <c r="K68" s="55"/>
      <c r="L68" s="51">
        <f t="shared" si="3"/>
        <v>0</v>
      </c>
    </row>
    <row r="69" spans="1:12" customFormat="1" ht="15.75" x14ac:dyDescent="0.25">
      <c r="A69" s="24" t="s">
        <v>257</v>
      </c>
      <c r="B69" s="75"/>
      <c r="C69" s="75"/>
      <c r="D69" s="65"/>
      <c r="E69" s="26" t="s">
        <v>5</v>
      </c>
      <c r="F69" s="34" t="s">
        <v>185</v>
      </c>
      <c r="G69" s="25"/>
      <c r="H69" s="28">
        <v>1</v>
      </c>
      <c r="I69" s="55"/>
      <c r="J69" s="51">
        <f t="shared" si="2"/>
        <v>0</v>
      </c>
      <c r="K69" s="55"/>
      <c r="L69" s="51">
        <f t="shared" si="3"/>
        <v>0</v>
      </c>
    </row>
    <row r="70" spans="1:12" customFormat="1" ht="15.75" x14ac:dyDescent="0.25">
      <c r="A70" s="24" t="s">
        <v>259</v>
      </c>
      <c r="B70" s="75"/>
      <c r="C70" s="75"/>
      <c r="D70" s="65"/>
      <c r="E70" s="26" t="s">
        <v>5</v>
      </c>
      <c r="F70" s="34" t="s">
        <v>186</v>
      </c>
      <c r="G70" s="25"/>
      <c r="H70" s="28">
        <v>1</v>
      </c>
      <c r="I70" s="55"/>
      <c r="J70" s="51">
        <f t="shared" si="2"/>
        <v>0</v>
      </c>
      <c r="K70" s="55"/>
      <c r="L70" s="51">
        <f t="shared" si="3"/>
        <v>0</v>
      </c>
    </row>
    <row r="71" spans="1:12" customFormat="1" ht="15.75" x14ac:dyDescent="0.25">
      <c r="A71" s="24" t="s">
        <v>261</v>
      </c>
      <c r="B71" s="75"/>
      <c r="C71" s="75"/>
      <c r="D71" s="65"/>
      <c r="E71" s="26" t="s">
        <v>5</v>
      </c>
      <c r="F71" s="34" t="s">
        <v>187</v>
      </c>
      <c r="G71" s="25"/>
      <c r="H71" s="28">
        <v>2</v>
      </c>
      <c r="I71" s="55"/>
      <c r="J71" s="51">
        <f t="shared" si="2"/>
        <v>0</v>
      </c>
      <c r="K71" s="55"/>
      <c r="L71" s="51">
        <f t="shared" si="3"/>
        <v>0</v>
      </c>
    </row>
    <row r="72" spans="1:12" customFormat="1" ht="15.75" x14ac:dyDescent="0.25">
      <c r="A72" s="24" t="s">
        <v>263</v>
      </c>
      <c r="B72" s="75" t="s">
        <v>188</v>
      </c>
      <c r="C72" s="75" t="s">
        <v>189</v>
      </c>
      <c r="D72" s="65" t="s">
        <v>171</v>
      </c>
      <c r="E72" s="26" t="s">
        <v>5</v>
      </c>
      <c r="F72" s="34" t="s">
        <v>190</v>
      </c>
      <c r="G72" s="25">
        <v>1750</v>
      </c>
      <c r="H72" s="28">
        <v>2</v>
      </c>
      <c r="I72" s="55"/>
      <c r="J72" s="51">
        <f t="shared" si="2"/>
        <v>0</v>
      </c>
      <c r="K72" s="55"/>
      <c r="L72" s="51">
        <f t="shared" si="3"/>
        <v>0</v>
      </c>
    </row>
    <row r="73" spans="1:12" customFormat="1" ht="15.75" x14ac:dyDescent="0.25">
      <c r="A73" s="24" t="s">
        <v>264</v>
      </c>
      <c r="B73" s="75"/>
      <c r="C73" s="75"/>
      <c r="D73" s="65" t="s">
        <v>171</v>
      </c>
      <c r="E73" s="26" t="s">
        <v>5</v>
      </c>
      <c r="F73" s="34" t="s">
        <v>191</v>
      </c>
      <c r="G73" s="25">
        <v>1200</v>
      </c>
      <c r="H73" s="28">
        <v>1</v>
      </c>
      <c r="I73" s="55"/>
      <c r="J73" s="51">
        <f t="shared" si="2"/>
        <v>0</v>
      </c>
      <c r="K73" s="55"/>
      <c r="L73" s="51">
        <f t="shared" si="3"/>
        <v>0</v>
      </c>
    </row>
    <row r="74" spans="1:12" customFormat="1" ht="15.75" x14ac:dyDescent="0.25">
      <c r="A74" s="24" t="s">
        <v>266</v>
      </c>
      <c r="B74" s="75"/>
      <c r="C74" s="75"/>
      <c r="D74" s="65" t="s">
        <v>175</v>
      </c>
      <c r="E74" s="26" t="s">
        <v>5</v>
      </c>
      <c r="F74" s="34" t="s">
        <v>192</v>
      </c>
      <c r="G74" s="25"/>
      <c r="H74" s="28">
        <v>2</v>
      </c>
      <c r="I74" s="55"/>
      <c r="J74" s="51">
        <f t="shared" si="2"/>
        <v>0</v>
      </c>
      <c r="K74" s="55"/>
      <c r="L74" s="51">
        <f t="shared" si="3"/>
        <v>0</v>
      </c>
    </row>
    <row r="75" spans="1:12" customFormat="1" ht="15.75" x14ac:dyDescent="0.25">
      <c r="A75" s="24" t="s">
        <v>268</v>
      </c>
      <c r="B75" s="75"/>
      <c r="C75" s="75"/>
      <c r="D75" s="65"/>
      <c r="E75" s="26" t="s">
        <v>5</v>
      </c>
      <c r="F75" s="34" t="s">
        <v>193</v>
      </c>
      <c r="G75" s="25"/>
      <c r="H75" s="28">
        <v>1</v>
      </c>
      <c r="I75" s="55"/>
      <c r="J75" s="51">
        <f t="shared" si="2"/>
        <v>0</v>
      </c>
      <c r="K75" s="55"/>
      <c r="L75" s="51">
        <f t="shared" si="3"/>
        <v>0</v>
      </c>
    </row>
    <row r="76" spans="1:12" customFormat="1" ht="15.75" x14ac:dyDescent="0.25">
      <c r="A76" s="24" t="s">
        <v>270</v>
      </c>
      <c r="B76" s="75"/>
      <c r="C76" s="75"/>
      <c r="D76" s="65"/>
      <c r="E76" s="26" t="s">
        <v>5</v>
      </c>
      <c r="F76" s="34" t="s">
        <v>194</v>
      </c>
      <c r="G76" s="25"/>
      <c r="H76" s="28">
        <v>1</v>
      </c>
      <c r="I76" s="55"/>
      <c r="J76" s="51">
        <f t="shared" si="2"/>
        <v>0</v>
      </c>
      <c r="K76" s="55"/>
      <c r="L76" s="51">
        <f t="shared" si="3"/>
        <v>0</v>
      </c>
    </row>
    <row r="77" spans="1:12" customFormat="1" ht="15.75" x14ac:dyDescent="0.25">
      <c r="A77" s="24" t="s">
        <v>272</v>
      </c>
      <c r="B77" s="75"/>
      <c r="C77" s="75"/>
      <c r="D77" s="65" t="s">
        <v>175</v>
      </c>
      <c r="E77" s="26" t="s">
        <v>5</v>
      </c>
      <c r="F77" s="34" t="s">
        <v>195</v>
      </c>
      <c r="G77" s="25"/>
      <c r="H77" s="28">
        <v>1</v>
      </c>
      <c r="I77" s="55"/>
      <c r="J77" s="51">
        <f t="shared" si="2"/>
        <v>0</v>
      </c>
      <c r="K77" s="55"/>
      <c r="L77" s="51">
        <f t="shared" si="3"/>
        <v>0</v>
      </c>
    </row>
    <row r="78" spans="1:12" customFormat="1" ht="15.75" x14ac:dyDescent="0.25">
      <c r="A78" s="24" t="s">
        <v>274</v>
      </c>
      <c r="B78" s="75"/>
      <c r="C78" s="75"/>
      <c r="D78" s="65"/>
      <c r="E78" s="26" t="s">
        <v>5</v>
      </c>
      <c r="F78" s="34" t="s">
        <v>184</v>
      </c>
      <c r="G78" s="25"/>
      <c r="H78" s="28">
        <v>1</v>
      </c>
      <c r="I78" s="55"/>
      <c r="J78" s="51">
        <f t="shared" si="2"/>
        <v>0</v>
      </c>
      <c r="K78" s="55"/>
      <c r="L78" s="51">
        <f t="shared" si="3"/>
        <v>0</v>
      </c>
    </row>
    <row r="79" spans="1:12" customFormat="1" ht="15.75" x14ac:dyDescent="0.25">
      <c r="A79" s="24" t="s">
        <v>276</v>
      </c>
      <c r="B79" s="75"/>
      <c r="C79" s="75"/>
      <c r="D79" s="65"/>
      <c r="E79" s="26" t="s">
        <v>5</v>
      </c>
      <c r="F79" s="34" t="s">
        <v>196</v>
      </c>
      <c r="G79" s="25"/>
      <c r="H79" s="28">
        <v>1</v>
      </c>
      <c r="I79" s="55"/>
      <c r="J79" s="51">
        <f t="shared" si="2"/>
        <v>0</v>
      </c>
      <c r="K79" s="55"/>
      <c r="L79" s="51">
        <f t="shared" si="3"/>
        <v>0</v>
      </c>
    </row>
    <row r="80" spans="1:12" customFormat="1" ht="15.75" x14ac:dyDescent="0.25">
      <c r="A80" s="24" t="s">
        <v>278</v>
      </c>
      <c r="B80" s="75"/>
      <c r="C80" s="75"/>
      <c r="D80" s="65"/>
      <c r="E80" s="26" t="s">
        <v>5</v>
      </c>
      <c r="F80" s="34" t="s">
        <v>197</v>
      </c>
      <c r="G80" s="25"/>
      <c r="H80" s="28">
        <v>1</v>
      </c>
      <c r="I80" s="55"/>
      <c r="J80" s="51">
        <f t="shared" si="2"/>
        <v>0</v>
      </c>
      <c r="K80" s="55"/>
      <c r="L80" s="51">
        <f t="shared" si="3"/>
        <v>0</v>
      </c>
    </row>
    <row r="81" spans="1:12" customFormat="1" ht="15.75" x14ac:dyDescent="0.25">
      <c r="A81" s="24" t="s">
        <v>280</v>
      </c>
      <c r="B81" s="75"/>
      <c r="C81" s="75"/>
      <c r="D81" s="65"/>
      <c r="E81" s="26" t="s">
        <v>5</v>
      </c>
      <c r="F81" s="34" t="s">
        <v>198</v>
      </c>
      <c r="G81" s="25"/>
      <c r="H81" s="28">
        <v>1</v>
      </c>
      <c r="I81" s="55"/>
      <c r="J81" s="51">
        <f t="shared" si="2"/>
        <v>0</v>
      </c>
      <c r="K81" s="55"/>
      <c r="L81" s="51">
        <f t="shared" si="3"/>
        <v>0</v>
      </c>
    </row>
    <row r="82" spans="1:12" customFormat="1" ht="15.75" x14ac:dyDescent="0.25">
      <c r="A82" s="24" t="s">
        <v>282</v>
      </c>
      <c r="B82" s="75"/>
      <c r="C82" s="75"/>
      <c r="D82" s="65"/>
      <c r="E82" s="26" t="s">
        <v>5</v>
      </c>
      <c r="F82" s="34" t="s">
        <v>187</v>
      </c>
      <c r="G82" s="25"/>
      <c r="H82" s="28">
        <v>2</v>
      </c>
      <c r="I82" s="55"/>
      <c r="J82" s="51">
        <f t="shared" si="2"/>
        <v>0</v>
      </c>
      <c r="K82" s="55"/>
      <c r="L82" s="51">
        <f t="shared" si="3"/>
        <v>0</v>
      </c>
    </row>
    <row r="83" spans="1:12" customFormat="1" ht="15.75" x14ac:dyDescent="0.25">
      <c r="A83" s="24" t="s">
        <v>284</v>
      </c>
      <c r="B83" s="75" t="s">
        <v>199</v>
      </c>
      <c r="C83" s="75" t="s">
        <v>200</v>
      </c>
      <c r="D83" s="65" t="s">
        <v>201</v>
      </c>
      <c r="E83" s="26" t="s">
        <v>5</v>
      </c>
      <c r="F83" s="34" t="s">
        <v>202</v>
      </c>
      <c r="G83" s="25"/>
      <c r="H83" s="28">
        <v>2</v>
      </c>
      <c r="I83" s="55"/>
      <c r="J83" s="51">
        <f t="shared" si="2"/>
        <v>0</v>
      </c>
      <c r="K83" s="55"/>
      <c r="L83" s="51">
        <f t="shared" si="3"/>
        <v>0</v>
      </c>
    </row>
    <row r="84" spans="1:12" customFormat="1" ht="15.75" x14ac:dyDescent="0.25">
      <c r="A84" s="24" t="s">
        <v>286</v>
      </c>
      <c r="B84" s="75"/>
      <c r="C84" s="75"/>
      <c r="D84" s="65" t="s">
        <v>201</v>
      </c>
      <c r="E84" s="26" t="s">
        <v>5</v>
      </c>
      <c r="F84" s="34" t="s">
        <v>203</v>
      </c>
      <c r="G84" s="25"/>
      <c r="H84" s="28">
        <v>3</v>
      </c>
      <c r="I84" s="55"/>
      <c r="J84" s="51">
        <f t="shared" si="2"/>
        <v>0</v>
      </c>
      <c r="K84" s="55"/>
      <c r="L84" s="51">
        <f t="shared" si="3"/>
        <v>0</v>
      </c>
    </row>
    <row r="85" spans="1:12" customFormat="1" ht="15.75" x14ac:dyDescent="0.25">
      <c r="A85" s="24" t="s">
        <v>288</v>
      </c>
      <c r="B85" s="75"/>
      <c r="C85" s="75"/>
      <c r="D85" s="65" t="s">
        <v>201</v>
      </c>
      <c r="E85" s="26" t="s">
        <v>5</v>
      </c>
      <c r="F85" s="34" t="s">
        <v>204</v>
      </c>
      <c r="G85" s="25"/>
      <c r="H85" s="28">
        <v>1</v>
      </c>
      <c r="I85" s="55"/>
      <c r="J85" s="51">
        <f t="shared" si="2"/>
        <v>0</v>
      </c>
      <c r="K85" s="55"/>
      <c r="L85" s="51">
        <f t="shared" si="3"/>
        <v>0</v>
      </c>
    </row>
    <row r="86" spans="1:12" customFormat="1" ht="15.75" x14ac:dyDescent="0.25">
      <c r="A86" s="24" t="s">
        <v>292</v>
      </c>
      <c r="B86" s="75"/>
      <c r="C86" s="75"/>
      <c r="D86" s="65" t="s">
        <v>201</v>
      </c>
      <c r="E86" s="26" t="s">
        <v>5</v>
      </c>
      <c r="F86" s="34" t="s">
        <v>205</v>
      </c>
      <c r="G86" s="25"/>
      <c r="H86" s="28">
        <v>2</v>
      </c>
      <c r="I86" s="55"/>
      <c r="J86" s="51">
        <f t="shared" si="2"/>
        <v>0</v>
      </c>
      <c r="K86" s="55"/>
      <c r="L86" s="51">
        <f t="shared" si="3"/>
        <v>0</v>
      </c>
    </row>
    <row r="87" spans="1:12" customFormat="1" ht="15.75" x14ac:dyDescent="0.25">
      <c r="A87" s="24" t="s">
        <v>295</v>
      </c>
      <c r="B87" s="75"/>
      <c r="C87" s="75"/>
      <c r="D87" s="65" t="s">
        <v>206</v>
      </c>
      <c r="E87" s="26" t="s">
        <v>5</v>
      </c>
      <c r="F87" s="34" t="s">
        <v>207</v>
      </c>
      <c r="G87" s="25">
        <v>21</v>
      </c>
      <c r="H87" s="28">
        <v>1</v>
      </c>
      <c r="I87" s="55"/>
      <c r="J87" s="51">
        <f t="shared" si="2"/>
        <v>0</v>
      </c>
      <c r="K87" s="55"/>
      <c r="L87" s="51">
        <f t="shared" si="3"/>
        <v>0</v>
      </c>
    </row>
    <row r="88" spans="1:12" customFormat="1" ht="15.75" x14ac:dyDescent="0.25">
      <c r="A88" s="24" t="s">
        <v>297</v>
      </c>
      <c r="B88" s="75"/>
      <c r="C88" s="75"/>
      <c r="D88" s="65" t="s">
        <v>206</v>
      </c>
      <c r="E88" s="26" t="s">
        <v>5</v>
      </c>
      <c r="F88" s="34" t="s">
        <v>208</v>
      </c>
      <c r="G88" s="25">
        <v>28</v>
      </c>
      <c r="H88" s="28">
        <v>6</v>
      </c>
      <c r="I88" s="55"/>
      <c r="J88" s="51">
        <f t="shared" si="2"/>
        <v>0</v>
      </c>
      <c r="K88" s="55"/>
      <c r="L88" s="51">
        <f t="shared" si="3"/>
        <v>0</v>
      </c>
    </row>
    <row r="89" spans="1:12" customFormat="1" ht="15.75" x14ac:dyDescent="0.25">
      <c r="A89" s="24" t="s">
        <v>299</v>
      </c>
      <c r="B89" s="75"/>
      <c r="C89" s="75"/>
      <c r="D89" s="65" t="s">
        <v>206</v>
      </c>
      <c r="E89" s="26" t="s">
        <v>5</v>
      </c>
      <c r="F89" s="34" t="s">
        <v>209</v>
      </c>
      <c r="G89" s="25">
        <v>55</v>
      </c>
      <c r="H89" s="28">
        <v>3</v>
      </c>
      <c r="I89" s="55"/>
      <c r="J89" s="51">
        <f t="shared" si="2"/>
        <v>0</v>
      </c>
      <c r="K89" s="55"/>
      <c r="L89" s="51">
        <f t="shared" si="3"/>
        <v>0</v>
      </c>
    </row>
    <row r="90" spans="1:12" customFormat="1" ht="15.75" x14ac:dyDescent="0.25">
      <c r="A90" s="24" t="s">
        <v>300</v>
      </c>
      <c r="B90" s="75"/>
      <c r="C90" s="75"/>
      <c r="D90" s="65" t="s">
        <v>206</v>
      </c>
      <c r="E90" s="26" t="s">
        <v>5</v>
      </c>
      <c r="F90" s="34" t="s">
        <v>210</v>
      </c>
      <c r="G90" s="25">
        <v>75</v>
      </c>
      <c r="H90" s="28">
        <v>28</v>
      </c>
      <c r="I90" s="55"/>
      <c r="J90" s="51">
        <f t="shared" si="2"/>
        <v>0</v>
      </c>
      <c r="K90" s="55"/>
      <c r="L90" s="51">
        <f t="shared" si="3"/>
        <v>0</v>
      </c>
    </row>
    <row r="91" spans="1:12" customFormat="1" ht="15.75" x14ac:dyDescent="0.25">
      <c r="A91" s="24" t="s">
        <v>302</v>
      </c>
      <c r="B91" s="75"/>
      <c r="C91" s="75"/>
      <c r="D91" s="65" t="s">
        <v>206</v>
      </c>
      <c r="E91" s="26" t="s">
        <v>5</v>
      </c>
      <c r="F91" s="34" t="s">
        <v>211</v>
      </c>
      <c r="G91" s="25">
        <v>28</v>
      </c>
      <c r="H91" s="28">
        <v>2</v>
      </c>
      <c r="I91" s="55"/>
      <c r="J91" s="51">
        <f t="shared" si="2"/>
        <v>0</v>
      </c>
      <c r="K91" s="55"/>
      <c r="L91" s="51">
        <f t="shared" si="3"/>
        <v>0</v>
      </c>
    </row>
    <row r="92" spans="1:12" customFormat="1" ht="15.75" x14ac:dyDescent="0.25">
      <c r="A92" s="24" t="s">
        <v>304</v>
      </c>
      <c r="B92" s="75"/>
      <c r="C92" s="75"/>
      <c r="D92" s="65" t="s">
        <v>206</v>
      </c>
      <c r="E92" s="26" t="s">
        <v>5</v>
      </c>
      <c r="F92" s="34" t="s">
        <v>212</v>
      </c>
      <c r="G92" s="25">
        <v>35</v>
      </c>
      <c r="H92" s="28">
        <v>1</v>
      </c>
      <c r="I92" s="55"/>
      <c r="J92" s="51">
        <f t="shared" si="2"/>
        <v>0</v>
      </c>
      <c r="K92" s="55"/>
      <c r="L92" s="51">
        <f t="shared" si="3"/>
        <v>0</v>
      </c>
    </row>
    <row r="93" spans="1:12" customFormat="1" ht="15.75" x14ac:dyDescent="0.25">
      <c r="A93" s="24" t="s">
        <v>305</v>
      </c>
      <c r="B93" s="75"/>
      <c r="C93" s="75"/>
      <c r="D93" s="65" t="s">
        <v>206</v>
      </c>
      <c r="E93" s="26" t="s">
        <v>5</v>
      </c>
      <c r="F93" s="34" t="s">
        <v>213</v>
      </c>
      <c r="G93" s="25">
        <v>45</v>
      </c>
      <c r="H93" s="28">
        <v>15</v>
      </c>
      <c r="I93" s="55"/>
      <c r="J93" s="51">
        <f t="shared" si="2"/>
        <v>0</v>
      </c>
      <c r="K93" s="55"/>
      <c r="L93" s="51">
        <f t="shared" si="3"/>
        <v>0</v>
      </c>
    </row>
    <row r="94" spans="1:12" customFormat="1" ht="15.75" x14ac:dyDescent="0.25">
      <c r="A94" s="24" t="s">
        <v>306</v>
      </c>
      <c r="B94" s="75"/>
      <c r="C94" s="75"/>
      <c r="D94" s="65" t="s">
        <v>206</v>
      </c>
      <c r="E94" s="26" t="s">
        <v>5</v>
      </c>
      <c r="F94" s="34" t="s">
        <v>214</v>
      </c>
      <c r="G94" s="25">
        <v>95</v>
      </c>
      <c r="H94" s="28">
        <v>2</v>
      </c>
      <c r="I94" s="55"/>
      <c r="J94" s="51">
        <f t="shared" si="2"/>
        <v>0</v>
      </c>
      <c r="K94" s="55"/>
      <c r="L94" s="51">
        <f t="shared" si="3"/>
        <v>0</v>
      </c>
    </row>
    <row r="95" spans="1:12" customFormat="1" ht="15.75" x14ac:dyDescent="0.25">
      <c r="A95" s="24" t="s">
        <v>307</v>
      </c>
      <c r="B95" s="75"/>
      <c r="C95" s="75"/>
      <c r="D95" s="65" t="s">
        <v>206</v>
      </c>
      <c r="E95" s="26" t="s">
        <v>5</v>
      </c>
      <c r="F95" s="34" t="s">
        <v>215</v>
      </c>
      <c r="G95" s="25">
        <v>35</v>
      </c>
      <c r="H95" s="28">
        <v>8</v>
      </c>
      <c r="I95" s="55"/>
      <c r="J95" s="51">
        <f t="shared" si="2"/>
        <v>0</v>
      </c>
      <c r="K95" s="55"/>
      <c r="L95" s="51">
        <f t="shared" si="3"/>
        <v>0</v>
      </c>
    </row>
    <row r="96" spans="1:12" customFormat="1" ht="15.75" x14ac:dyDescent="0.25">
      <c r="A96" s="24" t="s">
        <v>308</v>
      </c>
      <c r="B96" s="75"/>
      <c r="C96" s="75"/>
      <c r="D96" s="65" t="s">
        <v>206</v>
      </c>
      <c r="E96" s="26" t="s">
        <v>5</v>
      </c>
      <c r="F96" s="34" t="s">
        <v>216</v>
      </c>
      <c r="G96" s="25">
        <v>36</v>
      </c>
      <c r="H96" s="28">
        <v>8</v>
      </c>
      <c r="I96" s="55"/>
      <c r="J96" s="51">
        <f t="shared" si="2"/>
        <v>0</v>
      </c>
      <c r="K96" s="55"/>
      <c r="L96" s="51">
        <f t="shared" si="3"/>
        <v>0</v>
      </c>
    </row>
    <row r="97" spans="1:12" customFormat="1" ht="15.75" x14ac:dyDescent="0.25">
      <c r="A97" s="24" t="s">
        <v>309</v>
      </c>
      <c r="B97" s="75"/>
      <c r="C97" s="75"/>
      <c r="D97" s="65" t="s">
        <v>217</v>
      </c>
      <c r="E97" s="26" t="s">
        <v>5</v>
      </c>
      <c r="F97" s="34" t="s">
        <v>218</v>
      </c>
      <c r="G97" s="25">
        <v>15</v>
      </c>
      <c r="H97" s="28">
        <v>2</v>
      </c>
      <c r="I97" s="55"/>
      <c r="J97" s="51">
        <f t="shared" si="2"/>
        <v>0</v>
      </c>
      <c r="K97" s="55"/>
      <c r="L97" s="51">
        <f t="shared" si="3"/>
        <v>0</v>
      </c>
    </row>
    <row r="98" spans="1:12" customFormat="1" ht="15.75" x14ac:dyDescent="0.25">
      <c r="A98" s="24" t="s">
        <v>310</v>
      </c>
      <c r="B98" s="75"/>
      <c r="C98" s="75"/>
      <c r="D98" s="65" t="s">
        <v>217</v>
      </c>
      <c r="E98" s="26" t="s">
        <v>5</v>
      </c>
      <c r="F98" s="34" t="s">
        <v>219</v>
      </c>
      <c r="G98" s="25">
        <v>25</v>
      </c>
      <c r="H98" s="28">
        <v>3</v>
      </c>
      <c r="I98" s="55"/>
      <c r="J98" s="51">
        <f t="shared" si="2"/>
        <v>0</v>
      </c>
      <c r="K98" s="55"/>
      <c r="L98" s="51">
        <f t="shared" si="3"/>
        <v>0</v>
      </c>
    </row>
    <row r="99" spans="1:12" customFormat="1" ht="15.75" x14ac:dyDescent="0.25">
      <c r="A99" s="24" t="s">
        <v>311</v>
      </c>
      <c r="B99" s="75"/>
      <c r="C99" s="75"/>
      <c r="D99" s="65" t="s">
        <v>217</v>
      </c>
      <c r="E99" s="26" t="s">
        <v>5</v>
      </c>
      <c r="F99" s="34" t="s">
        <v>220</v>
      </c>
      <c r="G99" s="25">
        <v>30</v>
      </c>
      <c r="H99" s="28">
        <v>1</v>
      </c>
      <c r="I99" s="55"/>
      <c r="J99" s="51">
        <f t="shared" si="2"/>
        <v>0</v>
      </c>
      <c r="K99" s="55"/>
      <c r="L99" s="51">
        <f t="shared" si="3"/>
        <v>0</v>
      </c>
    </row>
    <row r="100" spans="1:12" customFormat="1" ht="15.75" x14ac:dyDescent="0.25">
      <c r="A100" s="24" t="s">
        <v>312</v>
      </c>
      <c r="B100" s="75"/>
      <c r="C100" s="75"/>
      <c r="D100" s="65" t="s">
        <v>217</v>
      </c>
      <c r="E100" s="26" t="s">
        <v>5</v>
      </c>
      <c r="F100" s="34" t="s">
        <v>221</v>
      </c>
      <c r="G100" s="25">
        <v>40</v>
      </c>
      <c r="H100" s="28">
        <v>35</v>
      </c>
      <c r="I100" s="55"/>
      <c r="J100" s="51">
        <f t="shared" si="2"/>
        <v>0</v>
      </c>
      <c r="K100" s="55"/>
      <c r="L100" s="51">
        <f t="shared" si="3"/>
        <v>0</v>
      </c>
    </row>
    <row r="101" spans="1:12" customFormat="1" ht="15.75" x14ac:dyDescent="0.25">
      <c r="A101" s="24" t="s">
        <v>313</v>
      </c>
      <c r="B101" s="75"/>
      <c r="C101" s="75"/>
      <c r="D101" s="65" t="s">
        <v>217</v>
      </c>
      <c r="E101" s="26" t="s">
        <v>5</v>
      </c>
      <c r="F101" s="34" t="s">
        <v>222</v>
      </c>
      <c r="G101" s="25">
        <v>23</v>
      </c>
      <c r="H101" s="28">
        <v>1</v>
      </c>
      <c r="I101" s="55"/>
      <c r="J101" s="51">
        <f t="shared" si="2"/>
        <v>0</v>
      </c>
      <c r="K101" s="55"/>
      <c r="L101" s="51">
        <f t="shared" si="3"/>
        <v>0</v>
      </c>
    </row>
    <row r="102" spans="1:12" customFormat="1" ht="15.75" x14ac:dyDescent="0.25">
      <c r="A102" s="24" t="s">
        <v>314</v>
      </c>
      <c r="B102" s="75"/>
      <c r="C102" s="75"/>
      <c r="D102" s="65" t="s">
        <v>217</v>
      </c>
      <c r="E102" s="26" t="s">
        <v>5</v>
      </c>
      <c r="F102" s="34" t="s">
        <v>223</v>
      </c>
      <c r="G102" s="25">
        <v>36</v>
      </c>
      <c r="H102" s="28">
        <v>1</v>
      </c>
      <c r="I102" s="55"/>
      <c r="J102" s="51">
        <f t="shared" si="2"/>
        <v>0</v>
      </c>
      <c r="K102" s="55"/>
      <c r="L102" s="51">
        <f t="shared" si="3"/>
        <v>0</v>
      </c>
    </row>
    <row r="103" spans="1:12" customFormat="1" ht="15.75" x14ac:dyDescent="0.25">
      <c r="A103" s="24" t="s">
        <v>315</v>
      </c>
      <c r="B103" s="75"/>
      <c r="C103" s="75"/>
      <c r="D103" s="65" t="s">
        <v>217</v>
      </c>
      <c r="E103" s="26" t="s">
        <v>5</v>
      </c>
      <c r="F103" s="34" t="s">
        <v>224</v>
      </c>
      <c r="G103" s="25">
        <v>23</v>
      </c>
      <c r="H103" s="28">
        <v>4</v>
      </c>
      <c r="I103" s="55"/>
      <c r="J103" s="51">
        <f t="shared" si="2"/>
        <v>0</v>
      </c>
      <c r="K103" s="55"/>
      <c r="L103" s="51">
        <f t="shared" si="3"/>
        <v>0</v>
      </c>
    </row>
    <row r="104" spans="1:12" customFormat="1" ht="15.75" x14ac:dyDescent="0.25">
      <c r="A104" s="24" t="s">
        <v>316</v>
      </c>
      <c r="B104" s="75"/>
      <c r="C104" s="75"/>
      <c r="D104" s="65"/>
      <c r="E104" s="26" t="s">
        <v>5</v>
      </c>
      <c r="F104" s="34" t="s">
        <v>225</v>
      </c>
      <c r="G104" s="25"/>
      <c r="H104" s="28">
        <v>1</v>
      </c>
      <c r="I104" s="55"/>
      <c r="J104" s="51">
        <f t="shared" si="2"/>
        <v>0</v>
      </c>
      <c r="K104" s="55"/>
      <c r="L104" s="51">
        <f t="shared" si="3"/>
        <v>0</v>
      </c>
    </row>
    <row r="105" spans="1:12" customFormat="1" ht="15.75" x14ac:dyDescent="0.25">
      <c r="A105" s="24" t="s">
        <v>317</v>
      </c>
      <c r="B105" s="75"/>
      <c r="C105" s="75"/>
      <c r="D105" s="65"/>
      <c r="E105" s="26" t="s">
        <v>5</v>
      </c>
      <c r="F105" s="34" t="s">
        <v>184</v>
      </c>
      <c r="G105" s="25"/>
      <c r="H105" s="28">
        <v>1</v>
      </c>
      <c r="I105" s="55"/>
      <c r="J105" s="51">
        <f t="shared" si="2"/>
        <v>0</v>
      </c>
      <c r="K105" s="55"/>
      <c r="L105" s="51">
        <f t="shared" si="3"/>
        <v>0</v>
      </c>
    </row>
    <row r="106" spans="1:12" customFormat="1" ht="15.75" x14ac:dyDescent="0.25">
      <c r="A106" s="24" t="s">
        <v>318</v>
      </c>
      <c r="B106" s="75"/>
      <c r="C106" s="75"/>
      <c r="D106" s="65"/>
      <c r="E106" s="26" t="s">
        <v>5</v>
      </c>
      <c r="F106" s="34" t="s">
        <v>226</v>
      </c>
      <c r="G106" s="25"/>
      <c r="H106" s="28">
        <v>7</v>
      </c>
      <c r="I106" s="55"/>
      <c r="J106" s="51">
        <f t="shared" si="2"/>
        <v>0</v>
      </c>
      <c r="K106" s="55"/>
      <c r="L106" s="51">
        <f t="shared" si="3"/>
        <v>0</v>
      </c>
    </row>
    <row r="107" spans="1:12" customFormat="1" ht="15.75" x14ac:dyDescent="0.25">
      <c r="A107" s="24" t="s">
        <v>319</v>
      </c>
      <c r="B107" s="75"/>
      <c r="C107" s="75"/>
      <c r="D107" s="65"/>
      <c r="E107" s="26" t="s">
        <v>5</v>
      </c>
      <c r="F107" s="34" t="s">
        <v>227</v>
      </c>
      <c r="G107" s="25"/>
      <c r="H107" s="28">
        <v>1</v>
      </c>
      <c r="I107" s="55"/>
      <c r="J107" s="51">
        <f t="shared" si="2"/>
        <v>0</v>
      </c>
      <c r="K107" s="55"/>
      <c r="L107" s="51">
        <f t="shared" si="3"/>
        <v>0</v>
      </c>
    </row>
    <row r="108" spans="1:12" customFormat="1" ht="15.75" x14ac:dyDescent="0.25">
      <c r="A108" s="24" t="s">
        <v>320</v>
      </c>
      <c r="B108" s="75"/>
      <c r="C108" s="75"/>
      <c r="D108" s="65"/>
      <c r="E108" s="26" t="s">
        <v>5</v>
      </c>
      <c r="F108" s="34" t="s">
        <v>228</v>
      </c>
      <c r="G108" s="25"/>
      <c r="H108" s="28">
        <v>1</v>
      </c>
      <c r="I108" s="55"/>
      <c r="J108" s="51">
        <f t="shared" si="2"/>
        <v>0</v>
      </c>
      <c r="K108" s="55"/>
      <c r="L108" s="51">
        <f t="shared" si="3"/>
        <v>0</v>
      </c>
    </row>
    <row r="109" spans="1:12" customFormat="1" ht="15.75" x14ac:dyDescent="0.25">
      <c r="A109" s="24" t="s">
        <v>321</v>
      </c>
      <c r="B109" s="75" t="s">
        <v>229</v>
      </c>
      <c r="C109" s="75" t="s">
        <v>230</v>
      </c>
      <c r="D109" s="65" t="s">
        <v>171</v>
      </c>
      <c r="E109" s="26" t="s">
        <v>5</v>
      </c>
      <c r="F109" s="34" t="s">
        <v>231</v>
      </c>
      <c r="G109" s="25">
        <v>40</v>
      </c>
      <c r="H109" s="28">
        <v>9</v>
      </c>
      <c r="I109" s="55"/>
      <c r="J109" s="51">
        <f t="shared" si="2"/>
        <v>0</v>
      </c>
      <c r="K109" s="55"/>
      <c r="L109" s="51">
        <f t="shared" si="3"/>
        <v>0</v>
      </c>
    </row>
    <row r="110" spans="1:12" customFormat="1" ht="15.75" x14ac:dyDescent="0.25">
      <c r="A110" s="24" t="s">
        <v>322</v>
      </c>
      <c r="B110" s="75"/>
      <c r="C110" s="75"/>
      <c r="D110" s="65" t="s">
        <v>171</v>
      </c>
      <c r="E110" s="26" t="s">
        <v>5</v>
      </c>
      <c r="F110" s="34" t="s">
        <v>232</v>
      </c>
      <c r="G110" s="25">
        <v>24</v>
      </c>
      <c r="H110" s="28">
        <v>1</v>
      </c>
      <c r="I110" s="55"/>
      <c r="J110" s="51">
        <f t="shared" si="2"/>
        <v>0</v>
      </c>
      <c r="K110" s="55"/>
      <c r="L110" s="51">
        <f t="shared" si="3"/>
        <v>0</v>
      </c>
    </row>
    <row r="111" spans="1:12" customFormat="1" ht="15.75" x14ac:dyDescent="0.25">
      <c r="A111" s="24" t="s">
        <v>323</v>
      </c>
      <c r="B111" s="75"/>
      <c r="C111" s="75"/>
      <c r="D111" s="65"/>
      <c r="E111" s="26" t="s">
        <v>5</v>
      </c>
      <c r="F111" s="34" t="s">
        <v>233</v>
      </c>
      <c r="G111" s="25"/>
      <c r="H111" s="28">
        <v>3</v>
      </c>
      <c r="I111" s="55"/>
      <c r="J111" s="51">
        <f t="shared" si="2"/>
        <v>0</v>
      </c>
      <c r="K111" s="55"/>
      <c r="L111" s="51">
        <f t="shared" si="3"/>
        <v>0</v>
      </c>
    </row>
    <row r="112" spans="1:12" customFormat="1" ht="15.75" x14ac:dyDescent="0.25">
      <c r="A112" s="24" t="s">
        <v>324</v>
      </c>
      <c r="B112" s="75"/>
      <c r="C112" s="75"/>
      <c r="D112" s="65"/>
      <c r="E112" s="26" t="s">
        <v>5</v>
      </c>
      <c r="F112" s="34" t="s">
        <v>234</v>
      </c>
      <c r="G112" s="25"/>
      <c r="H112" s="28">
        <v>1</v>
      </c>
      <c r="I112" s="55"/>
      <c r="J112" s="51">
        <f t="shared" si="2"/>
        <v>0</v>
      </c>
      <c r="K112" s="55"/>
      <c r="L112" s="51">
        <f t="shared" si="3"/>
        <v>0</v>
      </c>
    </row>
    <row r="113" spans="1:12" customFormat="1" ht="15.75" x14ac:dyDescent="0.25">
      <c r="A113" s="24" t="s">
        <v>325</v>
      </c>
      <c r="B113" s="75"/>
      <c r="C113" s="75"/>
      <c r="D113" s="65"/>
      <c r="E113" s="26" t="s">
        <v>5</v>
      </c>
      <c r="F113" s="34" t="s">
        <v>235</v>
      </c>
      <c r="G113" s="25"/>
      <c r="H113" s="28">
        <v>2</v>
      </c>
      <c r="I113" s="55"/>
      <c r="J113" s="51">
        <f t="shared" si="2"/>
        <v>0</v>
      </c>
      <c r="K113" s="55"/>
      <c r="L113" s="51">
        <f t="shared" si="3"/>
        <v>0</v>
      </c>
    </row>
    <row r="114" spans="1:12" customFormat="1" ht="15.75" x14ac:dyDescent="0.25">
      <c r="A114" s="24" t="s">
        <v>326</v>
      </c>
      <c r="B114" s="75"/>
      <c r="C114" s="75"/>
      <c r="D114" s="65"/>
      <c r="E114" s="26" t="s">
        <v>5</v>
      </c>
      <c r="F114" s="34" t="s">
        <v>237</v>
      </c>
      <c r="G114" s="25"/>
      <c r="H114" s="28">
        <v>1</v>
      </c>
      <c r="I114" s="55"/>
      <c r="J114" s="51">
        <f t="shared" si="2"/>
        <v>0</v>
      </c>
      <c r="K114" s="55"/>
      <c r="L114" s="51">
        <f t="shared" si="3"/>
        <v>0</v>
      </c>
    </row>
    <row r="115" spans="1:12" customFormat="1" ht="15.75" x14ac:dyDescent="0.25">
      <c r="A115" s="24" t="s">
        <v>327</v>
      </c>
      <c r="B115" s="75" t="s">
        <v>239</v>
      </c>
      <c r="C115" s="75" t="s">
        <v>240</v>
      </c>
      <c r="D115" s="65" t="s">
        <v>171</v>
      </c>
      <c r="E115" s="26" t="s">
        <v>5</v>
      </c>
      <c r="F115" s="34" t="s">
        <v>241</v>
      </c>
      <c r="G115" s="25"/>
      <c r="H115" s="28">
        <v>3</v>
      </c>
      <c r="I115" s="55"/>
      <c r="J115" s="51">
        <f t="shared" si="2"/>
        <v>0</v>
      </c>
      <c r="K115" s="55"/>
      <c r="L115" s="51">
        <f t="shared" si="3"/>
        <v>0</v>
      </c>
    </row>
    <row r="116" spans="1:12" customFormat="1" ht="15.75" x14ac:dyDescent="0.25">
      <c r="A116" s="24" t="s">
        <v>328</v>
      </c>
      <c r="B116" s="75"/>
      <c r="C116" s="75"/>
      <c r="D116" s="65" t="s">
        <v>171</v>
      </c>
      <c r="E116" s="26" t="s">
        <v>5</v>
      </c>
      <c r="F116" s="34" t="s">
        <v>243</v>
      </c>
      <c r="G116" s="25"/>
      <c r="H116" s="28">
        <v>8</v>
      </c>
      <c r="I116" s="55"/>
      <c r="J116" s="51">
        <f t="shared" si="2"/>
        <v>0</v>
      </c>
      <c r="K116" s="55"/>
      <c r="L116" s="51">
        <f t="shared" si="3"/>
        <v>0</v>
      </c>
    </row>
    <row r="117" spans="1:12" customFormat="1" ht="15.75" x14ac:dyDescent="0.25">
      <c r="A117" s="24" t="s">
        <v>329</v>
      </c>
      <c r="B117" s="75"/>
      <c r="C117" s="75"/>
      <c r="D117" s="65" t="s">
        <v>171</v>
      </c>
      <c r="E117" s="26" t="s">
        <v>5</v>
      </c>
      <c r="F117" s="34" t="s">
        <v>245</v>
      </c>
      <c r="G117" s="25"/>
      <c r="H117" s="28">
        <v>2</v>
      </c>
      <c r="I117" s="55"/>
      <c r="J117" s="51">
        <f t="shared" si="2"/>
        <v>0</v>
      </c>
      <c r="K117" s="55"/>
      <c r="L117" s="51">
        <f t="shared" si="3"/>
        <v>0</v>
      </c>
    </row>
    <row r="118" spans="1:12" customFormat="1" ht="15.75" x14ac:dyDescent="0.25">
      <c r="A118" s="24" t="s">
        <v>330</v>
      </c>
      <c r="B118" s="75"/>
      <c r="C118" s="75"/>
      <c r="D118" s="65" t="s">
        <v>171</v>
      </c>
      <c r="E118" s="26" t="s">
        <v>5</v>
      </c>
      <c r="F118" s="34" t="s">
        <v>247</v>
      </c>
      <c r="G118" s="25"/>
      <c r="H118" s="28">
        <v>1</v>
      </c>
      <c r="I118" s="55"/>
      <c r="J118" s="51">
        <f t="shared" si="2"/>
        <v>0</v>
      </c>
      <c r="K118" s="55"/>
      <c r="L118" s="51">
        <f t="shared" si="3"/>
        <v>0</v>
      </c>
    </row>
    <row r="119" spans="1:12" customFormat="1" ht="15.75" x14ac:dyDescent="0.25">
      <c r="A119" s="24" t="s">
        <v>331</v>
      </c>
      <c r="B119" s="75"/>
      <c r="C119" s="75"/>
      <c r="D119" s="65" t="s">
        <v>171</v>
      </c>
      <c r="E119" s="26" t="s">
        <v>5</v>
      </c>
      <c r="F119" s="34" t="s">
        <v>249</v>
      </c>
      <c r="G119" s="25"/>
      <c r="H119" s="28">
        <v>1</v>
      </c>
      <c r="I119" s="55"/>
      <c r="J119" s="51">
        <f t="shared" si="2"/>
        <v>0</v>
      </c>
      <c r="K119" s="55"/>
      <c r="L119" s="51">
        <f t="shared" si="3"/>
        <v>0</v>
      </c>
    </row>
    <row r="120" spans="1:12" customFormat="1" ht="15.75" x14ac:dyDescent="0.25">
      <c r="A120" s="24" t="s">
        <v>332</v>
      </c>
      <c r="B120" s="75"/>
      <c r="C120" s="75"/>
      <c r="D120" s="65" t="s">
        <v>251</v>
      </c>
      <c r="E120" s="26" t="s">
        <v>5</v>
      </c>
      <c r="F120" s="34" t="s">
        <v>252</v>
      </c>
      <c r="G120" s="25">
        <v>21</v>
      </c>
      <c r="H120" s="28">
        <v>1</v>
      </c>
      <c r="I120" s="55"/>
      <c r="J120" s="51">
        <f t="shared" si="2"/>
        <v>0</v>
      </c>
      <c r="K120" s="55"/>
      <c r="L120" s="51">
        <f t="shared" si="3"/>
        <v>0</v>
      </c>
    </row>
    <row r="121" spans="1:12" customFormat="1" ht="15.75" x14ac:dyDescent="0.25">
      <c r="A121" s="24" t="s">
        <v>333</v>
      </c>
      <c r="B121" s="75"/>
      <c r="C121" s="75"/>
      <c r="D121" s="65" t="s">
        <v>251</v>
      </c>
      <c r="E121" s="26" t="s">
        <v>5</v>
      </c>
      <c r="F121" s="34" t="s">
        <v>254</v>
      </c>
      <c r="G121" s="25">
        <v>75</v>
      </c>
      <c r="H121" s="28">
        <v>44</v>
      </c>
      <c r="I121" s="55"/>
      <c r="J121" s="51">
        <f t="shared" si="2"/>
        <v>0</v>
      </c>
      <c r="K121" s="55"/>
      <c r="L121" s="51">
        <f t="shared" si="3"/>
        <v>0</v>
      </c>
    </row>
    <row r="122" spans="1:12" customFormat="1" ht="15.75" x14ac:dyDescent="0.25">
      <c r="A122" s="24" t="s">
        <v>334</v>
      </c>
      <c r="B122" s="75"/>
      <c r="C122" s="75"/>
      <c r="D122" s="65" t="s">
        <v>217</v>
      </c>
      <c r="E122" s="26" t="s">
        <v>5</v>
      </c>
      <c r="F122" s="34" t="s">
        <v>256</v>
      </c>
      <c r="G122" s="25">
        <v>36</v>
      </c>
      <c r="H122" s="28">
        <v>1</v>
      </c>
      <c r="I122" s="55"/>
      <c r="J122" s="51">
        <f t="shared" si="2"/>
        <v>0</v>
      </c>
      <c r="K122" s="55"/>
      <c r="L122" s="51">
        <f t="shared" si="3"/>
        <v>0</v>
      </c>
    </row>
    <row r="123" spans="1:12" customFormat="1" ht="15.75" x14ac:dyDescent="0.25">
      <c r="A123" s="24" t="s">
        <v>335</v>
      </c>
      <c r="B123" s="75"/>
      <c r="C123" s="75"/>
      <c r="D123" s="65" t="s">
        <v>217</v>
      </c>
      <c r="E123" s="26" t="s">
        <v>5</v>
      </c>
      <c r="F123" s="34" t="s">
        <v>258</v>
      </c>
      <c r="G123" s="25">
        <v>40</v>
      </c>
      <c r="H123" s="28">
        <v>44</v>
      </c>
      <c r="I123" s="55"/>
      <c r="J123" s="51">
        <f t="shared" ref="J123:J146" si="4">I123*H123*6</f>
        <v>0</v>
      </c>
      <c r="K123" s="55"/>
      <c r="L123" s="51">
        <f t="shared" ref="L123:L146" si="5">H123*K123*6</f>
        <v>0</v>
      </c>
    </row>
    <row r="124" spans="1:12" customFormat="1" ht="15.75" x14ac:dyDescent="0.25">
      <c r="A124" s="24" t="s">
        <v>336</v>
      </c>
      <c r="B124" s="75"/>
      <c r="C124" s="75"/>
      <c r="D124" s="65"/>
      <c r="E124" s="26" t="s">
        <v>5</v>
      </c>
      <c r="F124" s="34" t="s">
        <v>260</v>
      </c>
      <c r="G124" s="25"/>
      <c r="H124" s="28">
        <v>1</v>
      </c>
      <c r="I124" s="55"/>
      <c r="J124" s="51">
        <f t="shared" si="4"/>
        <v>0</v>
      </c>
      <c r="K124" s="55"/>
      <c r="L124" s="51">
        <f t="shared" si="5"/>
        <v>0</v>
      </c>
    </row>
    <row r="125" spans="1:12" customFormat="1" ht="15.75" x14ac:dyDescent="0.25">
      <c r="A125" s="24" t="s">
        <v>337</v>
      </c>
      <c r="B125" s="75"/>
      <c r="C125" s="75"/>
      <c r="D125" s="65"/>
      <c r="E125" s="26" t="s">
        <v>5</v>
      </c>
      <c r="F125" s="34" t="s">
        <v>262</v>
      </c>
      <c r="G125" s="25"/>
      <c r="H125" s="28">
        <v>1</v>
      </c>
      <c r="I125" s="55"/>
      <c r="J125" s="51">
        <f t="shared" si="4"/>
        <v>0</v>
      </c>
      <c r="K125" s="55"/>
      <c r="L125" s="51">
        <f t="shared" si="5"/>
        <v>0</v>
      </c>
    </row>
    <row r="126" spans="1:12" customFormat="1" ht="15.75" x14ac:dyDescent="0.25">
      <c r="A126" s="24" t="s">
        <v>338</v>
      </c>
      <c r="B126" s="75"/>
      <c r="C126" s="75"/>
      <c r="D126" s="65"/>
      <c r="E126" s="26" t="s">
        <v>5</v>
      </c>
      <c r="F126" s="34" t="s">
        <v>184</v>
      </c>
      <c r="G126" s="25"/>
      <c r="H126" s="28">
        <v>3</v>
      </c>
      <c r="I126" s="55"/>
      <c r="J126" s="51">
        <f t="shared" si="4"/>
        <v>0</v>
      </c>
      <c r="K126" s="55"/>
      <c r="L126" s="51">
        <f t="shared" si="5"/>
        <v>0</v>
      </c>
    </row>
    <row r="127" spans="1:12" customFormat="1" ht="15.75" x14ac:dyDescent="0.25">
      <c r="A127" s="24" t="s">
        <v>339</v>
      </c>
      <c r="B127" s="75"/>
      <c r="C127" s="75"/>
      <c r="D127" s="65"/>
      <c r="E127" s="26" t="s">
        <v>5</v>
      </c>
      <c r="F127" s="34" t="s">
        <v>265</v>
      </c>
      <c r="G127" s="25"/>
      <c r="H127" s="28">
        <v>3</v>
      </c>
      <c r="I127" s="55"/>
      <c r="J127" s="51">
        <f t="shared" si="4"/>
        <v>0</v>
      </c>
      <c r="K127" s="55"/>
      <c r="L127" s="51">
        <f t="shared" si="5"/>
        <v>0</v>
      </c>
    </row>
    <row r="128" spans="1:12" customFormat="1" ht="15.75" x14ac:dyDescent="0.25">
      <c r="A128" s="24" t="s">
        <v>340</v>
      </c>
      <c r="B128" s="75"/>
      <c r="C128" s="75"/>
      <c r="D128" s="65"/>
      <c r="E128" s="26" t="s">
        <v>5</v>
      </c>
      <c r="F128" s="34" t="s">
        <v>267</v>
      </c>
      <c r="G128" s="25"/>
      <c r="H128" s="28">
        <v>4</v>
      </c>
      <c r="I128" s="55"/>
      <c r="J128" s="51">
        <f t="shared" si="4"/>
        <v>0</v>
      </c>
      <c r="K128" s="55"/>
      <c r="L128" s="51">
        <f t="shared" si="5"/>
        <v>0</v>
      </c>
    </row>
    <row r="129" spans="1:12" customFormat="1" ht="15.75" x14ac:dyDescent="0.25">
      <c r="A129" s="24" t="s">
        <v>341</v>
      </c>
      <c r="B129" s="75"/>
      <c r="C129" s="75"/>
      <c r="D129" s="65"/>
      <c r="E129" s="26" t="s">
        <v>5</v>
      </c>
      <c r="F129" s="34" t="s">
        <v>269</v>
      </c>
      <c r="G129" s="25"/>
      <c r="H129" s="28">
        <v>4</v>
      </c>
      <c r="I129" s="55"/>
      <c r="J129" s="51">
        <f t="shared" si="4"/>
        <v>0</v>
      </c>
      <c r="K129" s="55"/>
      <c r="L129" s="51">
        <f t="shared" si="5"/>
        <v>0</v>
      </c>
    </row>
    <row r="130" spans="1:12" customFormat="1" ht="15.75" x14ac:dyDescent="0.25">
      <c r="A130" s="24" t="s">
        <v>342</v>
      </c>
      <c r="B130" s="75"/>
      <c r="C130" s="75"/>
      <c r="D130" s="65"/>
      <c r="E130" s="26" t="s">
        <v>5</v>
      </c>
      <c r="F130" s="34" t="s">
        <v>271</v>
      </c>
      <c r="G130" s="25"/>
      <c r="H130" s="28">
        <v>2</v>
      </c>
      <c r="I130" s="55"/>
      <c r="J130" s="51">
        <f t="shared" si="4"/>
        <v>0</v>
      </c>
      <c r="K130" s="55"/>
      <c r="L130" s="51">
        <f t="shared" si="5"/>
        <v>0</v>
      </c>
    </row>
    <row r="131" spans="1:12" customFormat="1" ht="15.75" x14ac:dyDescent="0.25">
      <c r="A131" s="24" t="s">
        <v>343</v>
      </c>
      <c r="B131" s="75"/>
      <c r="C131" s="75"/>
      <c r="D131" s="65"/>
      <c r="E131" s="26" t="s">
        <v>5</v>
      </c>
      <c r="F131" s="34" t="s">
        <v>273</v>
      </c>
      <c r="G131" s="25"/>
      <c r="H131" s="28">
        <v>2</v>
      </c>
      <c r="I131" s="55"/>
      <c r="J131" s="51">
        <f t="shared" si="4"/>
        <v>0</v>
      </c>
      <c r="K131" s="55"/>
      <c r="L131" s="51">
        <f t="shared" si="5"/>
        <v>0</v>
      </c>
    </row>
    <row r="132" spans="1:12" customFormat="1" ht="15.75" x14ac:dyDescent="0.25">
      <c r="A132" s="24" t="s">
        <v>344</v>
      </c>
      <c r="B132" s="75"/>
      <c r="C132" s="75"/>
      <c r="D132" s="65"/>
      <c r="E132" s="26" t="s">
        <v>5</v>
      </c>
      <c r="F132" s="34" t="s">
        <v>275</v>
      </c>
      <c r="G132" s="25"/>
      <c r="H132" s="28">
        <v>2</v>
      </c>
      <c r="I132" s="55"/>
      <c r="J132" s="51">
        <f t="shared" si="4"/>
        <v>0</v>
      </c>
      <c r="K132" s="55"/>
      <c r="L132" s="51">
        <f t="shared" si="5"/>
        <v>0</v>
      </c>
    </row>
    <row r="133" spans="1:12" customFormat="1" ht="15.75" x14ac:dyDescent="0.25">
      <c r="A133" s="24" t="s">
        <v>345</v>
      </c>
      <c r="B133" s="75"/>
      <c r="C133" s="75"/>
      <c r="D133" s="65"/>
      <c r="E133" s="26" t="s">
        <v>5</v>
      </c>
      <c r="F133" s="34" t="s">
        <v>277</v>
      </c>
      <c r="G133" s="25"/>
      <c r="H133" s="28">
        <v>1</v>
      </c>
      <c r="I133" s="55"/>
      <c r="J133" s="51">
        <f t="shared" si="4"/>
        <v>0</v>
      </c>
      <c r="K133" s="55"/>
      <c r="L133" s="51">
        <f t="shared" si="5"/>
        <v>0</v>
      </c>
    </row>
    <row r="134" spans="1:12" customFormat="1" ht="15.75" x14ac:dyDescent="0.25">
      <c r="A134" s="24" t="s">
        <v>346</v>
      </c>
      <c r="B134" s="75"/>
      <c r="C134" s="75"/>
      <c r="D134" s="65"/>
      <c r="E134" s="26" t="s">
        <v>5</v>
      </c>
      <c r="F134" s="34" t="s">
        <v>279</v>
      </c>
      <c r="G134" s="25"/>
      <c r="H134" s="28">
        <v>1</v>
      </c>
      <c r="I134" s="55"/>
      <c r="J134" s="51">
        <f t="shared" si="4"/>
        <v>0</v>
      </c>
      <c r="K134" s="55"/>
      <c r="L134" s="51">
        <f t="shared" si="5"/>
        <v>0</v>
      </c>
    </row>
    <row r="135" spans="1:12" customFormat="1" ht="15.75" x14ac:dyDescent="0.25">
      <c r="A135" s="24" t="s">
        <v>347</v>
      </c>
      <c r="B135" s="75"/>
      <c r="C135" s="75"/>
      <c r="D135" s="65"/>
      <c r="E135" s="26" t="s">
        <v>5</v>
      </c>
      <c r="F135" s="34" t="s">
        <v>281</v>
      </c>
      <c r="G135" s="25"/>
      <c r="H135" s="28">
        <v>1</v>
      </c>
      <c r="I135" s="55"/>
      <c r="J135" s="51">
        <f t="shared" si="4"/>
        <v>0</v>
      </c>
      <c r="K135" s="55"/>
      <c r="L135" s="51">
        <f t="shared" si="5"/>
        <v>0</v>
      </c>
    </row>
    <row r="136" spans="1:12" customFormat="1" ht="15.75" x14ac:dyDescent="0.25">
      <c r="A136" s="24" t="s">
        <v>348</v>
      </c>
      <c r="B136" s="75"/>
      <c r="C136" s="75"/>
      <c r="D136" s="65"/>
      <c r="E136" s="26" t="s">
        <v>5</v>
      </c>
      <c r="F136" s="34" t="s">
        <v>283</v>
      </c>
      <c r="G136" s="25"/>
      <c r="H136" s="28">
        <v>2</v>
      </c>
      <c r="I136" s="55"/>
      <c r="J136" s="51">
        <f t="shared" si="4"/>
        <v>0</v>
      </c>
      <c r="K136" s="55"/>
      <c r="L136" s="51">
        <f t="shared" si="5"/>
        <v>0</v>
      </c>
    </row>
    <row r="137" spans="1:12" customFormat="1" ht="15.75" x14ac:dyDescent="0.25">
      <c r="A137" s="24" t="s">
        <v>349</v>
      </c>
      <c r="B137" s="75"/>
      <c r="C137" s="75"/>
      <c r="D137" s="65"/>
      <c r="E137" s="26" t="s">
        <v>5</v>
      </c>
      <c r="F137" s="34" t="s">
        <v>285</v>
      </c>
      <c r="G137" s="25"/>
      <c r="H137" s="28">
        <v>1</v>
      </c>
      <c r="I137" s="55"/>
      <c r="J137" s="51">
        <f t="shared" si="4"/>
        <v>0</v>
      </c>
      <c r="K137" s="55"/>
      <c r="L137" s="51">
        <f t="shared" si="5"/>
        <v>0</v>
      </c>
    </row>
    <row r="138" spans="1:12" customFormat="1" ht="15.75" x14ac:dyDescent="0.25">
      <c r="A138" s="24" t="s">
        <v>350</v>
      </c>
      <c r="B138" s="75"/>
      <c r="C138" s="75"/>
      <c r="D138" s="65"/>
      <c r="E138" s="26" t="s">
        <v>5</v>
      </c>
      <c r="F138" s="34" t="s">
        <v>287</v>
      </c>
      <c r="G138" s="25"/>
      <c r="H138" s="28">
        <v>1</v>
      </c>
      <c r="I138" s="55"/>
      <c r="J138" s="51">
        <f t="shared" si="4"/>
        <v>0</v>
      </c>
      <c r="K138" s="55"/>
      <c r="L138" s="51">
        <f t="shared" si="5"/>
        <v>0</v>
      </c>
    </row>
    <row r="139" spans="1:12" customFormat="1" ht="15.75" x14ac:dyDescent="0.25">
      <c r="A139" s="24" t="s">
        <v>351</v>
      </c>
      <c r="B139" s="75" t="s">
        <v>289</v>
      </c>
      <c r="C139" s="75" t="s">
        <v>290</v>
      </c>
      <c r="D139" s="34" t="s">
        <v>201</v>
      </c>
      <c r="E139" s="26" t="s">
        <v>5</v>
      </c>
      <c r="F139" s="34" t="s">
        <v>291</v>
      </c>
      <c r="G139" s="25"/>
      <c r="H139" s="28">
        <v>2</v>
      </c>
      <c r="I139" s="55"/>
      <c r="J139" s="39">
        <f t="shared" si="4"/>
        <v>0</v>
      </c>
      <c r="K139" s="55"/>
      <c r="L139" s="39">
        <f t="shared" si="5"/>
        <v>0</v>
      </c>
    </row>
    <row r="140" spans="1:12" customFormat="1" ht="15.75" x14ac:dyDescent="0.25">
      <c r="A140" s="24" t="s">
        <v>352</v>
      </c>
      <c r="B140" s="75"/>
      <c r="C140" s="75"/>
      <c r="D140" s="65" t="s">
        <v>293</v>
      </c>
      <c r="E140" s="26" t="s">
        <v>5</v>
      </c>
      <c r="F140" s="34" t="s">
        <v>294</v>
      </c>
      <c r="G140" s="25"/>
      <c r="H140" s="28">
        <v>2</v>
      </c>
      <c r="I140" s="55"/>
      <c r="J140" s="39">
        <f t="shared" si="4"/>
        <v>0</v>
      </c>
      <c r="K140" s="55"/>
      <c r="L140" s="39">
        <f t="shared" si="5"/>
        <v>0</v>
      </c>
    </row>
    <row r="141" spans="1:12" customFormat="1" ht="15.75" x14ac:dyDescent="0.25">
      <c r="A141" s="24" t="s">
        <v>353</v>
      </c>
      <c r="B141" s="75"/>
      <c r="C141" s="75"/>
      <c r="D141" s="65"/>
      <c r="E141" s="26" t="s">
        <v>5</v>
      </c>
      <c r="F141" s="34" t="s">
        <v>296</v>
      </c>
      <c r="G141" s="25"/>
      <c r="H141" s="28">
        <v>1</v>
      </c>
      <c r="I141" s="55"/>
      <c r="J141" s="39">
        <f t="shared" si="4"/>
        <v>0</v>
      </c>
      <c r="K141" s="55"/>
      <c r="L141" s="39">
        <f t="shared" si="5"/>
        <v>0</v>
      </c>
    </row>
    <row r="142" spans="1:12" customFormat="1" ht="15.75" x14ac:dyDescent="0.25">
      <c r="A142" s="24" t="s">
        <v>354</v>
      </c>
      <c r="B142" s="75"/>
      <c r="C142" s="75"/>
      <c r="D142" s="65"/>
      <c r="E142" s="26" t="s">
        <v>5</v>
      </c>
      <c r="F142" s="34" t="s">
        <v>298</v>
      </c>
      <c r="G142" s="25"/>
      <c r="H142" s="28">
        <v>2</v>
      </c>
      <c r="I142" s="55"/>
      <c r="J142" s="39">
        <f t="shared" si="4"/>
        <v>0</v>
      </c>
      <c r="K142" s="55"/>
      <c r="L142" s="39">
        <f t="shared" si="5"/>
        <v>0</v>
      </c>
    </row>
    <row r="143" spans="1:12" customFormat="1" ht="15.75" x14ac:dyDescent="0.25">
      <c r="A143" s="24" t="s">
        <v>355</v>
      </c>
      <c r="B143" s="75"/>
      <c r="C143" s="75"/>
      <c r="D143" s="65"/>
      <c r="E143" s="26" t="s">
        <v>5</v>
      </c>
      <c r="F143" s="34" t="s">
        <v>187</v>
      </c>
      <c r="G143" s="25"/>
      <c r="H143" s="28">
        <v>1</v>
      </c>
      <c r="I143" s="55"/>
      <c r="J143" s="39">
        <f t="shared" si="4"/>
        <v>0</v>
      </c>
      <c r="K143" s="55"/>
      <c r="L143" s="39">
        <f t="shared" si="5"/>
        <v>0</v>
      </c>
    </row>
    <row r="144" spans="1:12" customFormat="1" ht="15.75" x14ac:dyDescent="0.25">
      <c r="A144" s="24" t="s">
        <v>356</v>
      </c>
      <c r="B144" s="75"/>
      <c r="C144" s="75"/>
      <c r="D144" s="65"/>
      <c r="E144" s="26" t="s">
        <v>5</v>
      </c>
      <c r="F144" s="34" t="s">
        <v>301</v>
      </c>
      <c r="G144" s="25"/>
      <c r="H144" s="28">
        <v>2</v>
      </c>
      <c r="I144" s="55"/>
      <c r="J144" s="39">
        <f t="shared" si="4"/>
        <v>0</v>
      </c>
      <c r="K144" s="55"/>
      <c r="L144" s="39">
        <f t="shared" si="5"/>
        <v>0</v>
      </c>
    </row>
    <row r="145" spans="1:12" customFormat="1" ht="15.75" x14ac:dyDescent="0.25">
      <c r="A145" s="24" t="s">
        <v>357</v>
      </c>
      <c r="B145" s="75"/>
      <c r="C145" s="75"/>
      <c r="D145" s="65"/>
      <c r="E145" s="26" t="s">
        <v>5</v>
      </c>
      <c r="F145" s="34" t="s">
        <v>303</v>
      </c>
      <c r="G145" s="25"/>
      <c r="H145" s="28">
        <v>1</v>
      </c>
      <c r="I145" s="55"/>
      <c r="J145" s="39">
        <f t="shared" si="4"/>
        <v>0</v>
      </c>
      <c r="K145" s="55"/>
      <c r="L145" s="39">
        <f t="shared" si="5"/>
        <v>0</v>
      </c>
    </row>
    <row r="146" spans="1:12" customFormat="1" ht="15.75" x14ac:dyDescent="0.25">
      <c r="A146" s="24" t="s">
        <v>358</v>
      </c>
      <c r="B146" s="75"/>
      <c r="C146" s="75"/>
      <c r="D146" s="65"/>
      <c r="E146" s="26" t="s">
        <v>5</v>
      </c>
      <c r="F146" s="34" t="s">
        <v>196</v>
      </c>
      <c r="G146" s="25"/>
      <c r="H146" s="28">
        <v>4</v>
      </c>
      <c r="I146" s="55"/>
      <c r="J146" s="39">
        <f t="shared" si="4"/>
        <v>0</v>
      </c>
      <c r="K146" s="55"/>
      <c r="L146" s="39">
        <f t="shared" si="5"/>
        <v>0</v>
      </c>
    </row>
    <row r="147" spans="1:12" s="68" customFormat="1" ht="15.75" x14ac:dyDescent="0.25">
      <c r="A147" s="69" t="s">
        <v>362</v>
      </c>
      <c r="B147" s="70"/>
      <c r="C147" s="70"/>
      <c r="D147" s="70"/>
      <c r="E147" s="70"/>
      <c r="F147" s="70"/>
      <c r="G147" s="70"/>
      <c r="H147" s="71"/>
      <c r="I147" s="66"/>
      <c r="J147" s="67">
        <f>SUM(J3:J146)</f>
        <v>0</v>
      </c>
      <c r="K147" s="66"/>
      <c r="L147" s="67">
        <f>SUM(L3:L146)</f>
        <v>0</v>
      </c>
    </row>
  </sheetData>
  <mergeCells count="39">
    <mergeCell ref="B38:B39"/>
    <mergeCell ref="C38:C39"/>
    <mergeCell ref="A57:H57"/>
    <mergeCell ref="C52:C56"/>
    <mergeCell ref="B47:B48"/>
    <mergeCell ref="C47:C48"/>
    <mergeCell ref="B40:B41"/>
    <mergeCell ref="C40:C41"/>
    <mergeCell ref="B42:B43"/>
    <mergeCell ref="C42:C43"/>
    <mergeCell ref="B44:B45"/>
    <mergeCell ref="C44:C45"/>
    <mergeCell ref="B52:B56"/>
    <mergeCell ref="A58:H58"/>
    <mergeCell ref="B59:B71"/>
    <mergeCell ref="C59:C71"/>
    <mergeCell ref="B72:B82"/>
    <mergeCell ref="B1:C1"/>
    <mergeCell ref="B3:B14"/>
    <mergeCell ref="C3:C14"/>
    <mergeCell ref="B16:B21"/>
    <mergeCell ref="C16:C21"/>
    <mergeCell ref="A2:H2"/>
    <mergeCell ref="A147:H147"/>
    <mergeCell ref="H34:H35"/>
    <mergeCell ref="B22:B33"/>
    <mergeCell ref="B34:B35"/>
    <mergeCell ref="C34:C35"/>
    <mergeCell ref="C22:C33"/>
    <mergeCell ref="G34:G35"/>
    <mergeCell ref="B109:B114"/>
    <mergeCell ref="C109:C114"/>
    <mergeCell ref="B115:B138"/>
    <mergeCell ref="C115:C138"/>
    <mergeCell ref="B139:B146"/>
    <mergeCell ref="C139:C146"/>
    <mergeCell ref="C72:C82"/>
    <mergeCell ref="B83:B108"/>
    <mergeCell ref="C83:C108"/>
  </mergeCells>
  <phoneticPr fontId="0" type="noConversion"/>
  <pageMargins left="0.35433070866141736" right="0.31496062992125984" top="0.6692913385826772" bottom="0.51181102362204722" header="0.31496062992125984" footer="0.27559055118110237"/>
  <pageSetup paperSize="8" scale="67" fitToHeight="0" orientation="landscape" r:id="rId1"/>
  <headerFooter alignWithMargins="0">
    <oddHeader>&amp;C12.b. melléklet&amp;R15/T-192/13
Ajánlati dokumentáció</oddHeader>
    <oddFooter>&amp;C&amp;P / &amp;N</oddFooter>
  </headerFooter>
  <rowBreaks count="2" manualBreakCount="2">
    <brk id="56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üzemeltetés</vt:lpstr>
      <vt:lpstr>üzemeltetés!Nyomtatási_cím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Balláné Farkas Mónika</dc:creator>
  <cp:lastModifiedBy>Balláné Farkas Mónika</cp:lastModifiedBy>
  <cp:lastPrinted>2013-08-06T08:12:43Z</cp:lastPrinted>
  <dcterms:created xsi:type="dcterms:W3CDTF">2013-05-07T11:19:29Z</dcterms:created>
  <dcterms:modified xsi:type="dcterms:W3CDTF">2013-08-06T08:13:06Z</dcterms:modified>
</cp:coreProperties>
</file>